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iverbutler/Desktop/"/>
    </mc:Choice>
  </mc:AlternateContent>
  <xr:revisionPtr revIDLastSave="0" documentId="13_ncr:1_{58877BC2-1DAF-C84D-A79D-A7C0BFEC881A}" xr6:coauthVersionLast="47" xr6:coauthVersionMax="47" xr10:uidLastSave="{00000000-0000-0000-0000-000000000000}"/>
  <bookViews>
    <workbookView xWindow="0" yWindow="760" windowWidth="28800" windowHeight="15940" xr2:uid="{81B1C73F-3E60-0149-9B44-DA576EC14106}"/>
  </bookViews>
  <sheets>
    <sheet name="Set Up" sheetId="7" r:id="rId1"/>
    <sheet name="Timesheets" sheetId="3" r:id="rId2"/>
    <sheet name="Job Summary" sheetId="4" r:id="rId3"/>
  </sheets>
  <definedNames>
    <definedName name="Department">'Set Up'!$C$18:$C$1013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3" l="1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15" i="3"/>
  <c r="F16" i="3"/>
  <c r="F17" i="3"/>
  <c r="F14" i="3"/>
  <c r="H10" i="4" l="1" a="1"/>
  <c r="H10" i="4" s="1"/>
  <c r="B10" i="4" a="1"/>
  <c r="F11" i="4" s="1"/>
  <c r="B10" i="4" l="1"/>
  <c r="F15" i="4"/>
  <c r="F17" i="4"/>
  <c r="G18" i="4"/>
  <c r="F16" i="4"/>
  <c r="G17" i="4"/>
  <c r="G16" i="4"/>
  <c r="F14" i="4"/>
  <c r="F19" i="4"/>
  <c r="G15" i="4"/>
  <c r="F13" i="4"/>
  <c r="G14" i="4"/>
  <c r="F12" i="4"/>
  <c r="G11" i="4"/>
  <c r="G13" i="4"/>
  <c r="G20" i="4"/>
  <c r="G12" i="4"/>
  <c r="F18" i="4"/>
  <c r="G19" i="4"/>
  <c r="F20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<sst xmlns="http://schemas.openxmlformats.org/spreadsheetml/2006/main" count="82" uniqueCount="60">
  <si>
    <t>Job Name</t>
  </si>
  <si>
    <t>Start Date</t>
  </si>
  <si>
    <t>End Date</t>
  </si>
  <si>
    <t>Job Status</t>
  </si>
  <si>
    <t>In Progress</t>
  </si>
  <si>
    <t>Notes</t>
  </si>
  <si>
    <t>Date</t>
  </si>
  <si>
    <t>Client A</t>
  </si>
  <si>
    <t>Client B</t>
  </si>
  <si>
    <t>Completed</t>
  </si>
  <si>
    <t>Position</t>
  </si>
  <si>
    <t>Project 1</t>
  </si>
  <si>
    <t>Site preparation in progress</t>
  </si>
  <si>
    <t>Project 2</t>
  </si>
  <si>
    <t>Initial design approved</t>
  </si>
  <si>
    <t>Project 3</t>
  </si>
  <si>
    <t>Final inspection completed</t>
  </si>
  <si>
    <t>Email</t>
  </si>
  <si>
    <t>Phone</t>
  </si>
  <si>
    <t>Address</t>
  </si>
  <si>
    <t>John Smith</t>
  </si>
  <si>
    <t>johnsmith@example.com</t>
  </si>
  <si>
    <t>555-1234</t>
  </si>
  <si>
    <t>123 Main St</t>
  </si>
  <si>
    <t>Jane Doe</t>
  </si>
  <si>
    <t>janedoe@example.com</t>
  </si>
  <si>
    <t>555-5678</t>
  </si>
  <si>
    <t>456 Oak St</t>
  </si>
  <si>
    <t>Carpenter</t>
  </si>
  <si>
    <t>Electrician</t>
  </si>
  <si>
    <t>Plumber</t>
  </si>
  <si>
    <t>Total Cost</t>
  </si>
  <si>
    <t>Client</t>
  </si>
  <si>
    <t>Job</t>
  </si>
  <si>
    <t>Employee</t>
  </si>
  <si>
    <t>Total Hours</t>
  </si>
  <si>
    <t>JOBS</t>
  </si>
  <si>
    <t>Clients</t>
  </si>
  <si>
    <t>Employees</t>
  </si>
  <si>
    <t>Enter your clients details</t>
  </si>
  <si>
    <t>Enter your employees details</t>
  </si>
  <si>
    <t>Enter the Jobs that you would like to cost labour for</t>
  </si>
  <si>
    <t>Learn more at:  --&gt;</t>
  </si>
  <si>
    <t>Getting frustrated using excel to cost your jobs?</t>
  </si>
  <si>
    <t>Discover how digital timesheets, rosters and HR can simplify your workforce</t>
  </si>
  <si>
    <t>Hours</t>
  </si>
  <si>
    <t>Cost</t>
  </si>
  <si>
    <t>WELCOME TO THE TIMECLOUD JOB COSTINGTEMPLATE</t>
  </si>
  <si>
    <t>Contact</t>
  </si>
  <si>
    <t>Rate</t>
  </si>
  <si>
    <r>
      <rPr>
        <b/>
        <sz val="16"/>
        <color theme="1"/>
        <rFont val="Calibri"/>
        <family val="2"/>
        <scheme val="minor"/>
      </rPr>
      <t>STEP 4:</t>
    </r>
    <r>
      <rPr>
        <sz val="16"/>
        <color theme="1"/>
        <rFont val="Calibri"/>
        <family val="2"/>
        <scheme val="minor"/>
      </rPr>
      <t xml:space="preserve"> To enter a timesheet, fill in the </t>
    </r>
    <r>
      <rPr>
        <i/>
        <sz val="16"/>
        <color theme="1"/>
        <rFont val="Calibri (Body)"/>
      </rPr>
      <t>Job</t>
    </r>
    <r>
      <rPr>
        <sz val="16"/>
        <color theme="1"/>
        <rFont val="Calibri"/>
        <family val="2"/>
        <scheme val="minor"/>
      </rPr>
      <t xml:space="preserve">, </t>
    </r>
    <r>
      <rPr>
        <i/>
        <sz val="16"/>
        <color theme="1"/>
        <rFont val="Calibri"/>
        <family val="2"/>
        <scheme val="minor"/>
      </rPr>
      <t>Employee</t>
    </r>
    <r>
      <rPr>
        <sz val="16"/>
        <color theme="1"/>
        <rFont val="Calibri"/>
        <family val="2"/>
        <scheme val="minor"/>
      </rPr>
      <t xml:space="preserve">, </t>
    </r>
    <r>
      <rPr>
        <i/>
        <sz val="16"/>
        <color theme="1"/>
        <rFont val="Calibri"/>
        <family val="2"/>
        <scheme val="minor"/>
      </rPr>
      <t>Date</t>
    </r>
    <r>
      <rPr>
        <sz val="16"/>
        <color theme="1"/>
        <rFont val="Calibri"/>
        <family val="2"/>
        <scheme val="minor"/>
      </rPr>
      <t xml:space="preserve"> &amp; </t>
    </r>
    <r>
      <rPr>
        <i/>
        <sz val="16"/>
        <color theme="1"/>
        <rFont val="Calibri"/>
        <family val="2"/>
        <scheme val="minor"/>
      </rPr>
      <t>Hours</t>
    </r>
    <r>
      <rPr>
        <sz val="16"/>
        <color theme="1"/>
        <rFont val="Calibri"/>
        <family val="2"/>
        <scheme val="minor"/>
      </rPr>
      <t xml:space="preserve"> Collumns</t>
    </r>
  </si>
  <si>
    <t>Alex</t>
  </si>
  <si>
    <t>Mark</t>
  </si>
  <si>
    <t>Sandra</t>
  </si>
  <si>
    <r>
      <rPr>
        <b/>
        <sz val="16"/>
        <color theme="1"/>
        <rFont val="Calibri"/>
        <family val="2"/>
        <scheme val="minor"/>
      </rPr>
      <t>STEP 5:</t>
    </r>
    <r>
      <rPr>
        <sz val="16"/>
        <color theme="1"/>
        <rFont val="Calibri"/>
        <family val="2"/>
        <scheme val="minor"/>
      </rPr>
      <t xml:space="preserve"> Monitor The Labour Cost Of Your Jobs in the Job Summary Tab</t>
    </r>
  </si>
  <si>
    <r>
      <rPr>
        <b/>
        <sz val="16"/>
        <color theme="1"/>
        <rFont val="Calibri"/>
        <family val="2"/>
        <scheme val="minor"/>
      </rPr>
      <t>STEP 1:</t>
    </r>
    <r>
      <rPr>
        <sz val="16"/>
        <color theme="1"/>
        <rFont val="Calibri"/>
        <family val="2"/>
        <scheme val="minor"/>
      </rPr>
      <t xml:space="preserve"> Client Details</t>
    </r>
  </si>
  <si>
    <r>
      <rPr>
        <b/>
        <sz val="16"/>
        <color theme="1"/>
        <rFont val="Calibri"/>
        <family val="2"/>
        <scheme val="minor"/>
      </rPr>
      <t>STEP 2:</t>
    </r>
    <r>
      <rPr>
        <sz val="16"/>
        <color theme="1"/>
        <rFont val="Calibri"/>
        <family val="2"/>
        <scheme val="minor"/>
      </rPr>
      <t xml:space="preserve"> Employee Details</t>
    </r>
  </si>
  <si>
    <r>
      <rPr>
        <b/>
        <sz val="16"/>
        <color theme="1"/>
        <rFont val="Calibri"/>
        <family val="2"/>
        <scheme val="minor"/>
      </rPr>
      <t>STEP 3:</t>
    </r>
    <r>
      <rPr>
        <sz val="16"/>
        <color theme="1"/>
        <rFont val="Calibri"/>
        <family val="2"/>
        <scheme val="minor"/>
      </rPr>
      <t xml:space="preserve"> Job Details</t>
    </r>
  </si>
  <si>
    <r>
      <rPr>
        <b/>
        <sz val="16"/>
        <color theme="1"/>
        <rFont val="Calibri"/>
        <family val="2"/>
        <scheme val="minor"/>
      </rPr>
      <t>STEP 4:</t>
    </r>
    <r>
      <rPr>
        <sz val="16"/>
        <color theme="1"/>
        <rFont val="Calibri"/>
        <family val="2"/>
        <scheme val="minor"/>
      </rPr>
      <t xml:space="preserve"> Enter Timesheets in the Timesheets tab</t>
    </r>
  </si>
  <si>
    <t>https://jointimecloud.com/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</si>
</sst>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164" formatCode="[=0]&quot;&quot;;General\ \ "/>
    <numFmt numFmtId="165" formatCode="[&gt;0]&quot;$&quot;#,##0.00;&quot;&quot;;_ \ "/>
    <numFmt numFmtId="166" formatCode="[&gt;0]mm/dd/yyyy;&quot;&quot;;_ \ "/>
    <numFmt numFmtId="167" formatCode="[&gt;0]&quot;$&quot;#,##0;&quot;&quot;;_ \ 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563C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 (Body)"/>
    </font>
    <font>
      <i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D313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1"/>
      </right>
      <top/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8" xfId="0" applyBorder="1"/>
    <xf numFmtId="0" fontId="2" fillId="0" borderId="8" xfId="0" applyFont="1" applyBorder="1"/>
    <xf numFmtId="14" fontId="0" fillId="0" borderId="8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3" borderId="0" xfId="0" applyFill="1"/>
    <xf numFmtId="44" fontId="0" fillId="0" borderId="8" xfId="1" applyFont="1" applyBorder="1"/>
    <xf numFmtId="44" fontId="0" fillId="0" borderId="12" xfId="1" applyFont="1" applyBorder="1"/>
    <xf numFmtId="0" fontId="6" fillId="4" borderId="0" xfId="0" applyFont="1" applyFill="1"/>
    <xf numFmtId="0" fontId="7" fillId="4" borderId="0" xfId="0" applyFont="1" applyFill="1"/>
    <xf numFmtId="0" fontId="3" fillId="4" borderId="0" xfId="2" applyFill="1"/>
    <xf numFmtId="0" fontId="8" fillId="2" borderId="9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164" fontId="8" fillId="2" borderId="9" xfId="0" applyNumberFormat="1" applyFont="1" applyFill="1" applyBorder="1" applyAlignment="1">
      <alignment horizontal="center"/>
    </xf>
    <xf numFmtId="165" fontId="8" fillId="2" borderId="9" xfId="0" applyNumberFormat="1" applyFont="1" applyFill="1" applyBorder="1" applyAlignment="1">
      <alignment horizontal="center"/>
    </xf>
    <xf numFmtId="164" fontId="13" fillId="0" borderId="20" xfId="0" applyNumberFormat="1" applyFont="1" applyBorder="1" applyAlignment="1">
      <alignment horizontal="center"/>
    </xf>
    <xf numFmtId="164" fontId="13" fillId="0" borderId="14" xfId="0" applyNumberFormat="1" applyFont="1" applyBorder="1" applyAlignment="1">
      <alignment horizontal="center"/>
    </xf>
    <xf numFmtId="166" fontId="13" fillId="0" borderId="14" xfId="0" applyNumberFormat="1" applyFont="1" applyBorder="1" applyAlignment="1">
      <alignment horizontal="center"/>
    </xf>
    <xf numFmtId="164" fontId="13" fillId="0" borderId="14" xfId="1" applyNumberFormat="1" applyFont="1" applyBorder="1" applyAlignment="1">
      <alignment horizontal="center"/>
    </xf>
    <xf numFmtId="167" fontId="13" fillId="0" borderId="14" xfId="1" applyNumberFormat="1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164" fontId="13" fillId="0" borderId="8" xfId="0" applyNumberFormat="1" applyFont="1" applyBorder="1" applyAlignment="1">
      <alignment horizontal="center"/>
    </xf>
    <xf numFmtId="166" fontId="13" fillId="0" borderId="8" xfId="0" applyNumberFormat="1" applyFont="1" applyBorder="1" applyAlignment="1">
      <alignment horizontal="center"/>
    </xf>
    <xf numFmtId="164" fontId="13" fillId="0" borderId="8" xfId="1" applyNumberFormat="1" applyFont="1" applyBorder="1" applyAlignment="1">
      <alignment horizontal="center"/>
    </xf>
    <xf numFmtId="167" fontId="13" fillId="0" borderId="8" xfId="1" applyNumberFormat="1" applyFont="1" applyBorder="1" applyAlignment="1">
      <alignment horizontal="center"/>
    </xf>
    <xf numFmtId="164" fontId="13" fillId="0" borderId="17" xfId="0" applyNumberFormat="1" applyFont="1" applyBorder="1" applyAlignment="1">
      <alignment horizontal="center"/>
    </xf>
    <xf numFmtId="164" fontId="13" fillId="0" borderId="18" xfId="0" applyNumberFormat="1" applyFont="1" applyBorder="1" applyAlignment="1">
      <alignment horizontal="center"/>
    </xf>
    <xf numFmtId="166" fontId="13" fillId="0" borderId="18" xfId="0" applyNumberFormat="1" applyFont="1" applyBorder="1" applyAlignment="1">
      <alignment horizontal="center"/>
    </xf>
    <xf numFmtId="164" fontId="13" fillId="0" borderId="18" xfId="1" applyNumberFormat="1" applyFont="1" applyBorder="1" applyAlignment="1">
      <alignment horizontal="center"/>
    </xf>
    <xf numFmtId="167" fontId="13" fillId="0" borderId="18" xfId="1" applyNumberFormat="1" applyFont="1" applyBorder="1" applyAlignment="1">
      <alignment horizontal="center"/>
    </xf>
    <xf numFmtId="164" fontId="13" fillId="0" borderId="21" xfId="0" applyNumberFormat="1" applyFont="1" applyBorder="1" applyAlignment="1">
      <alignment horizontal="left"/>
    </xf>
    <xf numFmtId="164" fontId="13" fillId="0" borderId="16" xfId="0" applyNumberFormat="1" applyFont="1" applyBorder="1" applyAlignment="1">
      <alignment horizontal="left"/>
    </xf>
    <xf numFmtId="164" fontId="13" fillId="0" borderId="19" xfId="0" applyNumberFormat="1" applyFont="1" applyBorder="1" applyAlignment="1">
      <alignment horizontal="left"/>
    </xf>
    <xf numFmtId="0" fontId="0" fillId="0" borderId="20" xfId="0" applyBorder="1" applyProtection="1">
      <protection locked="0"/>
    </xf>
    <xf numFmtId="0" fontId="0" fillId="0" borderId="14" xfId="0" applyBorder="1" applyProtection="1">
      <protection locked="0"/>
    </xf>
    <xf numFmtId="14" fontId="0" fillId="0" borderId="14" xfId="0" applyNumberFormat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8" xfId="0" applyBorder="1" applyProtection="1">
      <protection locked="0"/>
    </xf>
    <xf numFmtId="14" fontId="0" fillId="0" borderId="8" xfId="0" applyNumberFormat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6" fontId="0" fillId="0" borderId="14" xfId="0" applyNumberFormat="1" applyBorder="1" applyProtection="1">
      <protection locked="0"/>
    </xf>
    <xf numFmtId="14" fontId="0" fillId="0" borderId="21" xfId="0" applyNumberFormat="1" applyBorder="1" applyProtection="1">
      <protection locked="0"/>
    </xf>
    <xf numFmtId="6" fontId="0" fillId="0" borderId="8" xfId="0" applyNumberFormat="1" applyBorder="1" applyProtection="1">
      <protection locked="0"/>
    </xf>
    <xf numFmtId="14" fontId="0" fillId="0" borderId="16" xfId="0" applyNumberFormat="1" applyBorder="1" applyProtection="1">
      <protection locked="0"/>
    </xf>
    <xf numFmtId="0" fontId="3" fillId="0" borderId="14" xfId="2" applyBorder="1" applyProtection="1">
      <protection locked="0"/>
    </xf>
    <xf numFmtId="0" fontId="0" fillId="0" borderId="14" xfId="0" quotePrefix="1" applyBorder="1" applyProtection="1">
      <protection locked="0"/>
    </xf>
    <xf numFmtId="0" fontId="3" fillId="0" borderId="8" xfId="2" applyBorder="1" applyProtection="1">
      <protection locked="0"/>
    </xf>
    <xf numFmtId="0" fontId="0" fillId="0" borderId="8" xfId="0" quotePrefix="1" applyBorder="1" applyProtection="1">
      <protection locked="0"/>
    </xf>
    <xf numFmtId="44" fontId="0" fillId="0" borderId="21" xfId="1" applyFont="1" applyBorder="1" applyProtection="1">
      <protection locked="0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1D31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jointimecloud.com/job-costing/?utm_source=template&amp;utm_medium=excel&amp;utm_campaign=free-job-costing-templat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jointimecloud.com/job-costing/?utm_source=template&amp;utm_medium=excel&amp;utm_campaign=free-job-costing-template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jointimecloud.com/job-costing/?utm_source=template&amp;utm_medium=excel&amp;utm_campaign=free-job-costing-templat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127001</xdr:colOff>
      <xdr:row>1</xdr:row>
      <xdr:rowOff>139702</xdr:rowOff>
    </xdr:from>
    <xdr:to>
      <xdr:col>4</xdr:col>
      <xdr:colOff>520700</xdr:colOff>
      <xdr:row>6</xdr:row>
      <xdr:rowOff>104396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A7A7FB-498E-D643-8526-D77C39D90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6701" y="342902"/>
          <a:ext cx="3632199" cy="9806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127001</xdr:colOff>
      <xdr:row>1</xdr:row>
      <xdr:rowOff>139702</xdr:rowOff>
    </xdr:from>
    <xdr:to>
      <xdr:col>3</xdr:col>
      <xdr:colOff>584200</xdr:colOff>
      <xdr:row>6</xdr:row>
      <xdr:rowOff>104396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00B982-91AC-744D-B9B2-82CFC2790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6701" y="342902"/>
          <a:ext cx="3632199" cy="9806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127001</xdr:colOff>
      <xdr:row>1</xdr:row>
      <xdr:rowOff>139702</xdr:rowOff>
    </xdr:from>
    <xdr:to>
      <xdr:col>3</xdr:col>
      <xdr:colOff>584200</xdr:colOff>
      <xdr:row>6</xdr:row>
      <xdr:rowOff>104396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DBC429-B270-B04A-BE35-EB3F257AC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6701" y="342902"/>
          <a:ext cx="3632199" cy="980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jointimecloud.com/job-costing/?utm_source=template&amp;utm_medium=excel&amp;utm_campaign=free-job-costing-templat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jointimecloud.com/job-costing/?utm_source=template&amp;utm_medium=excel&amp;utm_campaign=free-job-costing-templat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jointimecloud.com/job-costing/?utm_source=template&amp;utm_medium=excel&amp;utm_campaign=free-job-costing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B8163-68B0-3B47-BCF1-C9F30DCCB392}">
  <dimension ref="A1:R31"/>
  <sheetViews>
    <sheetView tabSelected="1" zoomScale="91" workbookViewId="0">
      <selection activeCell="F4" sqref="F4"/>
    </sheetView>
  </sheetViews>
  <sheetFormatPr baseColWidth="10" defaultRowHeight="16" x14ac:dyDescent="0.2"/>
  <cols>
    <col min="1" max="1" width="1.83203125" style="1" customWidth="1"/>
    <col min="2" max="3" width="10.83203125" style="1"/>
    <col min="4" max="4" width="20.83203125" style="1" customWidth="1"/>
    <col min="5" max="5" width="10.83203125" style="1" customWidth="1"/>
    <col min="6" max="6" width="20.83203125" style="1" customWidth="1"/>
    <col min="7" max="7" width="1.83203125" style="1" customWidth="1"/>
    <col min="8" max="10" width="10.83203125" style="1"/>
    <col min="11" max="11" width="1.83203125" style="1" customWidth="1"/>
    <col min="12" max="16" width="10.83203125" style="1"/>
    <col min="17" max="17" width="30.83203125" style="1" customWidth="1"/>
    <col min="18" max="16384" width="10.83203125" style="1"/>
  </cols>
  <sheetData>
    <row r="1" spans="1:18" x14ac:dyDescent="0.2">
      <c r="A1" s="9"/>
      <c r="B1" s="9"/>
      <c r="C1" s="9"/>
      <c r="D1" s="9"/>
      <c r="E1" s="9"/>
      <c r="F1" s="9"/>
      <c r="H1" s="7"/>
      <c r="I1" s="7"/>
      <c r="J1" s="7"/>
      <c r="L1" s="7"/>
      <c r="M1" s="7"/>
      <c r="N1" s="7"/>
      <c r="O1" s="7"/>
      <c r="P1" s="7"/>
      <c r="Q1" s="7"/>
    </row>
    <row r="2" spans="1:18" ht="16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6"/>
    </row>
    <row r="3" spans="1:18" ht="16" customHeight="1" x14ac:dyDescent="0.2">
      <c r="A3" s="9"/>
      <c r="B3" s="9"/>
      <c r="C3" s="9"/>
      <c r="D3" s="9"/>
      <c r="E3" s="9"/>
      <c r="F3" s="9"/>
      <c r="G3" s="9"/>
      <c r="H3" s="9" t="s">
        <v>43</v>
      </c>
      <c r="I3" s="9"/>
      <c r="J3" s="9"/>
      <c r="K3" s="9"/>
      <c r="L3" s="9"/>
      <c r="M3" s="9"/>
      <c r="R3" s="6"/>
    </row>
    <row r="4" spans="1:18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R4" s="6"/>
    </row>
    <row r="5" spans="1:18" x14ac:dyDescent="0.2">
      <c r="A5" s="9"/>
      <c r="B5" s="9"/>
      <c r="C5" s="9"/>
      <c r="D5" s="9"/>
      <c r="E5" s="9"/>
      <c r="F5" s="9"/>
      <c r="G5" s="9"/>
      <c r="H5" s="9" t="s">
        <v>44</v>
      </c>
      <c r="I5" s="9"/>
      <c r="J5" s="9"/>
      <c r="K5" s="9"/>
      <c r="L5" s="9"/>
      <c r="M5" s="9"/>
      <c r="R5" s="6"/>
    </row>
    <row r="6" spans="1:18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R6" s="6"/>
    </row>
    <row r="7" spans="1:18" x14ac:dyDescent="0.2">
      <c r="A7" s="9"/>
      <c r="B7" s="9"/>
      <c r="C7" s="9"/>
      <c r="D7" s="9"/>
      <c r="E7" s="9"/>
      <c r="F7" s="9"/>
      <c r="G7" s="9"/>
      <c r="H7" s="9" t="s">
        <v>42</v>
      </c>
      <c r="I7" s="9"/>
      <c r="J7" s="14" t="s">
        <v>59</v>
      </c>
      <c r="K7" s="9"/>
      <c r="L7" s="9"/>
      <c r="M7" s="9"/>
      <c r="R7" s="6"/>
    </row>
    <row r="8" spans="1:18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R8" s="6"/>
    </row>
    <row r="9" spans="1:18" x14ac:dyDescent="0.2">
      <c r="A9" s="4"/>
      <c r="R9" s="6"/>
    </row>
    <row r="10" spans="1:18" s="9" customFormat="1" ht="26" x14ac:dyDescent="0.3">
      <c r="B10" s="65" t="s">
        <v>47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"/>
    </row>
    <row r="11" spans="1:18" s="9" customFormat="1" ht="16" customHeight="1" x14ac:dyDescent="0.2">
      <c r="R11" s="6"/>
    </row>
    <row r="12" spans="1:18" s="9" customFormat="1" ht="16" customHeight="1" x14ac:dyDescent="0.2">
      <c r="B12" s="67" t="s">
        <v>55</v>
      </c>
      <c r="C12" s="68"/>
      <c r="D12" s="68"/>
      <c r="E12" s="68"/>
      <c r="F12" s="69"/>
      <c r="H12" s="59" t="s">
        <v>56</v>
      </c>
      <c r="I12" s="60"/>
      <c r="J12" s="61"/>
      <c r="L12" s="67" t="s">
        <v>57</v>
      </c>
      <c r="M12" s="68"/>
      <c r="N12" s="68"/>
      <c r="O12" s="68"/>
      <c r="P12" s="68"/>
      <c r="Q12" s="69"/>
    </row>
    <row r="13" spans="1:18" s="9" customFormat="1" ht="16" customHeight="1" x14ac:dyDescent="0.2">
      <c r="B13" s="70"/>
      <c r="C13" s="71"/>
      <c r="D13" s="71"/>
      <c r="E13" s="71"/>
      <c r="F13" s="72"/>
      <c r="H13" s="62"/>
      <c r="I13" s="63"/>
      <c r="J13" s="64"/>
      <c r="L13" s="70"/>
      <c r="M13" s="71"/>
      <c r="N13" s="71"/>
      <c r="O13" s="71"/>
      <c r="P13" s="71"/>
      <c r="Q13" s="72"/>
    </row>
    <row r="14" spans="1:18" s="9" customFormat="1" ht="16" customHeight="1" x14ac:dyDescent="0.2"/>
    <row r="15" spans="1:18" ht="26" x14ac:dyDescent="0.3">
      <c r="A15" s="4"/>
      <c r="B15" s="76" t="s">
        <v>37</v>
      </c>
      <c r="C15" s="77"/>
      <c r="D15" s="77"/>
      <c r="E15" s="77"/>
      <c r="F15" s="78"/>
      <c r="G15" s="5"/>
      <c r="H15" s="73" t="s">
        <v>38</v>
      </c>
      <c r="I15" s="74"/>
      <c r="J15" s="75"/>
      <c r="K15" s="5"/>
      <c r="L15" s="73" t="s">
        <v>36</v>
      </c>
      <c r="M15" s="74"/>
      <c r="N15" s="74"/>
      <c r="O15" s="74"/>
      <c r="P15" s="74"/>
      <c r="Q15" s="75"/>
      <c r="R15" s="6"/>
    </row>
    <row r="16" spans="1:18" x14ac:dyDescent="0.2">
      <c r="A16" s="4"/>
      <c r="B16" s="79" t="s">
        <v>39</v>
      </c>
      <c r="C16" s="80"/>
      <c r="D16" s="80"/>
      <c r="E16" s="80"/>
      <c r="F16" s="81"/>
      <c r="G16" s="5"/>
      <c r="H16" s="82" t="s">
        <v>40</v>
      </c>
      <c r="I16" s="83"/>
      <c r="J16" s="84"/>
      <c r="K16" s="5"/>
      <c r="L16" s="82" t="s">
        <v>41</v>
      </c>
      <c r="M16" s="83"/>
      <c r="N16" s="83"/>
      <c r="O16" s="83"/>
      <c r="P16" s="83"/>
      <c r="Q16" s="84"/>
      <c r="R16" s="6"/>
    </row>
    <row r="17" spans="1:18" x14ac:dyDescent="0.2">
      <c r="A17" s="4"/>
      <c r="B17" s="16" t="s">
        <v>32</v>
      </c>
      <c r="C17" s="17" t="s">
        <v>48</v>
      </c>
      <c r="D17" s="17" t="s">
        <v>17</v>
      </c>
      <c r="E17" s="17" t="s">
        <v>18</v>
      </c>
      <c r="F17" s="18" t="s">
        <v>19</v>
      </c>
      <c r="G17" s="5"/>
      <c r="H17" s="16" t="s">
        <v>34</v>
      </c>
      <c r="I17" s="17" t="s">
        <v>49</v>
      </c>
      <c r="J17" s="18" t="s">
        <v>10</v>
      </c>
      <c r="K17" s="5"/>
      <c r="L17" s="16" t="s">
        <v>0</v>
      </c>
      <c r="M17" s="17" t="s">
        <v>32</v>
      </c>
      <c r="N17" s="17" t="s">
        <v>1</v>
      </c>
      <c r="O17" s="17" t="s">
        <v>2</v>
      </c>
      <c r="P17" s="17" t="s">
        <v>3</v>
      </c>
      <c r="Q17" s="18" t="s">
        <v>5</v>
      </c>
      <c r="R17" s="6"/>
    </row>
    <row r="18" spans="1:18" x14ac:dyDescent="0.2">
      <c r="B18" s="39" t="s">
        <v>7</v>
      </c>
      <c r="C18" s="40" t="s">
        <v>20</v>
      </c>
      <c r="D18" s="54" t="s">
        <v>21</v>
      </c>
      <c r="E18" s="55" t="s">
        <v>22</v>
      </c>
      <c r="F18" s="42" t="s">
        <v>23</v>
      </c>
      <c r="G18" s="5"/>
      <c r="H18" s="39" t="s">
        <v>51</v>
      </c>
      <c r="I18" s="50">
        <v>20</v>
      </c>
      <c r="J18" s="51" t="s">
        <v>28</v>
      </c>
      <c r="K18" s="5"/>
      <c r="L18" s="39" t="s">
        <v>11</v>
      </c>
      <c r="M18" s="40" t="s">
        <v>7</v>
      </c>
      <c r="N18" s="41">
        <v>45017</v>
      </c>
      <c r="O18" s="40"/>
      <c r="P18" s="40" t="s">
        <v>4</v>
      </c>
      <c r="Q18" s="42" t="s">
        <v>12</v>
      </c>
    </row>
    <row r="19" spans="1:18" x14ac:dyDescent="0.2">
      <c r="B19" s="43" t="s">
        <v>8</v>
      </c>
      <c r="C19" s="44" t="s">
        <v>24</v>
      </c>
      <c r="D19" s="56" t="s">
        <v>25</v>
      </c>
      <c r="E19" s="57" t="s">
        <v>26</v>
      </c>
      <c r="F19" s="46" t="s">
        <v>27</v>
      </c>
      <c r="G19" s="5"/>
      <c r="H19" s="43" t="s">
        <v>52</v>
      </c>
      <c r="I19" s="52">
        <v>25</v>
      </c>
      <c r="J19" s="51" t="s">
        <v>29</v>
      </c>
      <c r="K19" s="5"/>
      <c r="L19" s="43" t="s">
        <v>13</v>
      </c>
      <c r="M19" s="44" t="s">
        <v>8</v>
      </c>
      <c r="N19" s="45">
        <v>45019</v>
      </c>
      <c r="O19" s="44"/>
      <c r="P19" s="44" t="s">
        <v>4</v>
      </c>
      <c r="Q19" s="46" t="s">
        <v>14</v>
      </c>
    </row>
    <row r="20" spans="1:18" x14ac:dyDescent="0.2">
      <c r="B20" s="43"/>
      <c r="C20" s="44"/>
      <c r="D20" s="44"/>
      <c r="E20" s="44"/>
      <c r="F20" s="46"/>
      <c r="G20" s="5"/>
      <c r="H20" s="43" t="s">
        <v>53</v>
      </c>
      <c r="I20" s="52">
        <v>22</v>
      </c>
      <c r="J20" s="51" t="s">
        <v>30</v>
      </c>
      <c r="K20" s="5"/>
      <c r="L20" s="43" t="s">
        <v>15</v>
      </c>
      <c r="M20" s="44" t="s">
        <v>7</v>
      </c>
      <c r="N20" s="45">
        <v>45021</v>
      </c>
      <c r="O20" s="45">
        <v>45036</v>
      </c>
      <c r="P20" s="44" t="s">
        <v>9</v>
      </c>
      <c r="Q20" s="46" t="s">
        <v>16</v>
      </c>
    </row>
    <row r="21" spans="1:18" x14ac:dyDescent="0.2">
      <c r="B21" s="43"/>
      <c r="C21" s="44"/>
      <c r="D21" s="44"/>
      <c r="E21" s="44"/>
      <c r="F21" s="46"/>
      <c r="G21" s="5"/>
      <c r="H21" s="43"/>
      <c r="I21" s="52"/>
      <c r="J21" s="53"/>
      <c r="K21" s="5"/>
      <c r="L21" s="43"/>
      <c r="M21" s="44"/>
      <c r="N21" s="45"/>
      <c r="O21" s="44"/>
      <c r="P21" s="44"/>
      <c r="Q21" s="46"/>
    </row>
    <row r="22" spans="1:18" x14ac:dyDescent="0.2">
      <c r="B22" s="43"/>
      <c r="C22" s="44"/>
      <c r="D22" s="44"/>
      <c r="E22" s="44"/>
      <c r="F22" s="46"/>
      <c r="G22" s="5"/>
      <c r="H22" s="43"/>
      <c r="I22" s="44"/>
      <c r="J22" s="53"/>
      <c r="K22" s="5"/>
      <c r="L22" s="43"/>
      <c r="M22" s="44"/>
      <c r="N22" s="44"/>
      <c r="O22" s="44"/>
      <c r="P22" s="44"/>
      <c r="Q22" s="46"/>
    </row>
    <row r="23" spans="1:18" x14ac:dyDescent="0.2">
      <c r="B23" s="43"/>
      <c r="C23" s="44"/>
      <c r="D23" s="44"/>
      <c r="E23" s="44"/>
      <c r="F23" s="46"/>
      <c r="G23" s="5"/>
      <c r="H23" s="43"/>
      <c r="I23" s="44"/>
      <c r="J23" s="46"/>
      <c r="K23" s="5"/>
      <c r="L23" s="43"/>
      <c r="M23" s="44"/>
      <c r="N23" s="44"/>
      <c r="O23" s="44"/>
      <c r="P23" s="44"/>
      <c r="Q23" s="46"/>
    </row>
    <row r="24" spans="1:18" x14ac:dyDescent="0.2">
      <c r="B24" s="43"/>
      <c r="C24" s="44"/>
      <c r="D24" s="44"/>
      <c r="E24" s="44"/>
      <c r="F24" s="46"/>
      <c r="G24" s="5"/>
      <c r="H24" s="43"/>
      <c r="I24" s="44"/>
      <c r="J24" s="46"/>
      <c r="K24" s="5"/>
      <c r="L24" s="43"/>
      <c r="M24" s="44"/>
      <c r="N24" s="44"/>
      <c r="O24" s="44"/>
      <c r="P24" s="44"/>
      <c r="Q24" s="46"/>
    </row>
    <row r="25" spans="1:18" x14ac:dyDescent="0.2">
      <c r="B25" s="43"/>
      <c r="C25" s="44"/>
      <c r="D25" s="44"/>
      <c r="E25" s="44"/>
      <c r="F25" s="46"/>
      <c r="G25" s="5"/>
      <c r="H25" s="43"/>
      <c r="I25" s="44"/>
      <c r="J25" s="46"/>
      <c r="K25" s="5"/>
      <c r="L25" s="43"/>
      <c r="M25" s="44"/>
      <c r="N25" s="44"/>
      <c r="O25" s="44"/>
      <c r="P25" s="44"/>
      <c r="Q25" s="46"/>
    </row>
    <row r="26" spans="1:18" x14ac:dyDescent="0.2">
      <c r="B26" s="43"/>
      <c r="C26" s="44"/>
      <c r="D26" s="44"/>
      <c r="E26" s="44"/>
      <c r="F26" s="46"/>
      <c r="G26" s="5"/>
      <c r="H26" s="43"/>
      <c r="I26" s="44"/>
      <c r="J26" s="46"/>
      <c r="K26" s="5"/>
      <c r="L26" s="43"/>
      <c r="M26" s="44"/>
      <c r="N26" s="44"/>
      <c r="O26" s="44"/>
      <c r="P26" s="44"/>
      <c r="Q26" s="46"/>
    </row>
    <row r="27" spans="1:18" x14ac:dyDescent="0.2">
      <c r="B27" s="47"/>
      <c r="C27" s="48"/>
      <c r="D27" s="48"/>
      <c r="E27" s="48"/>
      <c r="F27" s="49"/>
      <c r="G27" s="5"/>
      <c r="H27" s="47"/>
      <c r="I27" s="48"/>
      <c r="J27" s="49"/>
      <c r="K27" s="5"/>
      <c r="L27" s="47"/>
      <c r="M27" s="48"/>
      <c r="N27" s="48"/>
      <c r="O27" s="48"/>
      <c r="P27" s="48"/>
      <c r="Q27" s="49"/>
    </row>
    <row r="28" spans="1:18" x14ac:dyDescent="0.2"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8" ht="16" customHeight="1" x14ac:dyDescent="0.2">
      <c r="B29" s="67" t="s">
        <v>58</v>
      </c>
      <c r="C29" s="68"/>
      <c r="D29" s="68"/>
      <c r="E29" s="68"/>
      <c r="F29" s="69"/>
      <c r="H29" s="67" t="s">
        <v>54</v>
      </c>
      <c r="I29" s="68"/>
      <c r="J29" s="68"/>
      <c r="K29" s="68"/>
      <c r="L29" s="68"/>
      <c r="M29" s="68"/>
      <c r="N29" s="68"/>
      <c r="O29" s="68"/>
      <c r="P29" s="68"/>
      <c r="Q29" s="69"/>
      <c r="R29" s="6"/>
    </row>
    <row r="30" spans="1:18" ht="16" customHeight="1" x14ac:dyDescent="0.2">
      <c r="B30" s="70"/>
      <c r="C30" s="71"/>
      <c r="D30" s="71"/>
      <c r="E30" s="71"/>
      <c r="F30" s="72"/>
      <c r="H30" s="70"/>
      <c r="I30" s="71"/>
      <c r="J30" s="71"/>
      <c r="K30" s="71"/>
      <c r="L30" s="71"/>
      <c r="M30" s="71"/>
      <c r="N30" s="71"/>
      <c r="O30" s="71"/>
      <c r="P30" s="71"/>
      <c r="Q30" s="72"/>
      <c r="R30" s="6"/>
    </row>
    <row r="31" spans="1:18" x14ac:dyDescent="0.2">
      <c r="H31" s="8"/>
      <c r="I31" s="8"/>
      <c r="J31" s="8"/>
      <c r="K31" s="8"/>
      <c r="L31" s="8"/>
      <c r="M31" s="8"/>
      <c r="N31" s="8"/>
      <c r="O31" s="8"/>
      <c r="P31" s="8"/>
      <c r="Q31" s="8"/>
    </row>
  </sheetData>
  <sheetProtection sheet="1" objects="1" scenarios="1"/>
  <mergeCells count="12">
    <mergeCell ref="H12:J13"/>
    <mergeCell ref="B10:Q10"/>
    <mergeCell ref="B12:F13"/>
    <mergeCell ref="L12:Q13"/>
    <mergeCell ref="B29:F30"/>
    <mergeCell ref="H29:Q30"/>
    <mergeCell ref="L15:Q15"/>
    <mergeCell ref="B15:F15"/>
    <mergeCell ref="H15:J15"/>
    <mergeCell ref="B16:F16"/>
    <mergeCell ref="H16:J16"/>
    <mergeCell ref="L16:Q16"/>
  </mergeCells>
  <hyperlinks>
    <hyperlink ref="J7" r:id="rId1" xr:uid="{87C5200F-3CF6-334D-B832-4BE505E41ECD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32D3C-D9A2-844E-872E-615C1615329B}">
  <dimension ref="A1:R226"/>
  <sheetViews>
    <sheetView workbookViewId="0">
      <selection activeCell="F7" sqref="F7"/>
    </sheetView>
  </sheetViews>
  <sheetFormatPr baseColWidth="10" defaultRowHeight="16" x14ac:dyDescent="0.2"/>
  <cols>
    <col min="1" max="1" width="1.83203125" style="4" customWidth="1"/>
    <col min="2" max="2" width="20.83203125" style="43" customWidth="1"/>
    <col min="3" max="5" width="20.83203125" style="44" customWidth="1"/>
    <col min="6" max="6" width="20.83203125" style="46" customWidth="1"/>
    <col min="7" max="7" width="10.83203125" style="11"/>
    <col min="8" max="8" width="21.1640625" style="10" customWidth="1"/>
    <col min="9" max="16384" width="10.83203125" style="1"/>
  </cols>
  <sheetData>
    <row r="1" spans="1:18" x14ac:dyDescent="0.2">
      <c r="A1" s="9"/>
      <c r="B1" s="9"/>
      <c r="C1" s="9"/>
      <c r="D1" s="9"/>
      <c r="E1" s="9"/>
      <c r="F1" s="9"/>
      <c r="G1" s="10"/>
    </row>
    <row r="2" spans="1:18" x14ac:dyDescent="0.2">
      <c r="A2" s="9"/>
      <c r="B2" s="9"/>
      <c r="C2" s="9"/>
      <c r="D2" s="9"/>
      <c r="E2" s="9"/>
      <c r="F2" s="12"/>
      <c r="G2" s="12"/>
      <c r="H2" s="12"/>
      <c r="I2" s="12"/>
      <c r="J2" s="12"/>
      <c r="K2" s="12"/>
    </row>
    <row r="3" spans="1:18" x14ac:dyDescent="0.2">
      <c r="A3" s="9"/>
      <c r="B3" s="9"/>
      <c r="C3" s="9"/>
      <c r="D3" s="9"/>
      <c r="E3" s="12" t="s">
        <v>43</v>
      </c>
      <c r="F3" s="12"/>
      <c r="G3" s="12"/>
      <c r="H3" s="1"/>
      <c r="I3" s="12"/>
      <c r="J3" s="12"/>
      <c r="K3" s="12"/>
    </row>
    <row r="4" spans="1:18" x14ac:dyDescent="0.2">
      <c r="A4" s="9"/>
      <c r="B4" s="9"/>
      <c r="C4" s="9"/>
      <c r="D4" s="9"/>
      <c r="E4" s="12"/>
      <c r="F4" s="12"/>
      <c r="G4" s="12"/>
      <c r="H4" s="1"/>
      <c r="I4" s="12"/>
      <c r="J4" s="12"/>
      <c r="K4" s="12"/>
    </row>
    <row r="5" spans="1:18" x14ac:dyDescent="0.2">
      <c r="A5" s="9"/>
      <c r="B5" s="9"/>
      <c r="C5" s="9"/>
      <c r="D5" s="9"/>
      <c r="E5" s="12" t="s">
        <v>44</v>
      </c>
      <c r="F5" s="12"/>
      <c r="G5" s="12"/>
      <c r="H5" s="1"/>
      <c r="I5" s="12"/>
      <c r="J5" s="12"/>
      <c r="K5" s="12"/>
    </row>
    <row r="6" spans="1:18" x14ac:dyDescent="0.2">
      <c r="A6" s="9"/>
      <c r="B6" s="9"/>
      <c r="C6" s="9"/>
      <c r="D6" s="9"/>
      <c r="E6" s="12"/>
      <c r="F6" s="12"/>
      <c r="G6" s="12"/>
      <c r="H6" s="1"/>
      <c r="I6" s="12"/>
      <c r="J6" s="12"/>
      <c r="K6" s="12"/>
    </row>
    <row r="7" spans="1:18" s="2" customFormat="1" ht="16" customHeight="1" x14ac:dyDescent="0.2">
      <c r="A7" s="9"/>
      <c r="B7" s="9"/>
      <c r="C7" s="9"/>
      <c r="D7" s="9"/>
      <c r="E7" s="12" t="s">
        <v>42</v>
      </c>
      <c r="F7" s="14" t="s">
        <v>59</v>
      </c>
      <c r="I7" s="13"/>
      <c r="J7" s="13"/>
      <c r="K7" s="12"/>
    </row>
    <row r="8" spans="1:18" ht="16" customHeight="1" x14ac:dyDescent="0.2">
      <c r="A8" s="9"/>
      <c r="B8" s="9"/>
      <c r="C8" s="9"/>
      <c r="D8" s="9"/>
      <c r="E8" s="9"/>
      <c r="F8" s="9"/>
    </row>
    <row r="9" spans="1:18" ht="16" customHeight="1" x14ac:dyDescent="0.2">
      <c r="B9" s="1"/>
      <c r="C9" s="1"/>
      <c r="D9" s="1"/>
      <c r="E9" s="1"/>
      <c r="F9" s="1"/>
    </row>
    <row r="10" spans="1:18" s="9" customFormat="1" ht="16" customHeight="1" x14ac:dyDescent="0.2">
      <c r="B10" s="67" t="s">
        <v>50</v>
      </c>
      <c r="C10" s="68"/>
      <c r="D10" s="68"/>
      <c r="E10" s="68"/>
      <c r="F10" s="69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s="9" customFormat="1" ht="16" customHeight="1" x14ac:dyDescent="0.2">
      <c r="B11" s="70"/>
      <c r="C11" s="71"/>
      <c r="D11" s="71"/>
      <c r="E11" s="71"/>
      <c r="F11" s="72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s="9" customFormat="1" ht="16" customHeight="1" x14ac:dyDescent="0.2"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26" customHeight="1" x14ac:dyDescent="0.3">
      <c r="B13" s="15" t="s">
        <v>33</v>
      </c>
      <c r="C13" s="15" t="s">
        <v>34</v>
      </c>
      <c r="D13" s="15" t="s">
        <v>6</v>
      </c>
      <c r="E13" s="15" t="s">
        <v>45</v>
      </c>
      <c r="F13" s="15" t="s">
        <v>46</v>
      </c>
    </row>
    <row r="14" spans="1:18" ht="16" customHeight="1" x14ac:dyDescent="0.2">
      <c r="B14" s="39" t="s">
        <v>11</v>
      </c>
      <c r="C14" s="40" t="s">
        <v>51</v>
      </c>
      <c r="D14" s="41">
        <v>45017</v>
      </c>
      <c r="E14" s="40">
        <v>8</v>
      </c>
      <c r="F14" s="58">
        <f>IFERROR(VLOOKUP(C14,'Set Up'!$H$17:$J$27,2,FALSE)*E14,"")</f>
        <v>160</v>
      </c>
    </row>
    <row r="15" spans="1:18" ht="16" customHeight="1" x14ac:dyDescent="0.2">
      <c r="B15" s="43" t="s">
        <v>11</v>
      </c>
      <c r="C15" s="44" t="s">
        <v>52</v>
      </c>
      <c r="D15" s="45">
        <v>45018</v>
      </c>
      <c r="E15" s="44">
        <v>6</v>
      </c>
      <c r="F15" s="58">
        <f>IFERROR(VLOOKUP(C15,'Set Up'!$H$17:$J$27,2,FALSE)*E15,"")</f>
        <v>150</v>
      </c>
    </row>
    <row r="16" spans="1:18" ht="16" customHeight="1" x14ac:dyDescent="0.2">
      <c r="B16" s="43" t="s">
        <v>13</v>
      </c>
      <c r="C16" s="44" t="s">
        <v>51</v>
      </c>
      <c r="D16" s="45">
        <v>45019</v>
      </c>
      <c r="E16" s="44">
        <v>10</v>
      </c>
      <c r="F16" s="58">
        <f>IFERROR(VLOOKUP(C16,'Set Up'!$H$17:$J$27,2,FALSE)*E16,"")</f>
        <v>200</v>
      </c>
    </row>
    <row r="17" spans="2:6" ht="16" customHeight="1" x14ac:dyDescent="0.2">
      <c r="B17" s="43" t="s">
        <v>13</v>
      </c>
      <c r="C17" s="44" t="s">
        <v>53</v>
      </c>
      <c r="D17" s="45">
        <v>45020</v>
      </c>
      <c r="E17" s="44">
        <v>5</v>
      </c>
      <c r="F17" s="58">
        <f>IFERROR(VLOOKUP(C17,'Set Up'!$H$17:$J$27,2,FALSE)*E17,"")</f>
        <v>110</v>
      </c>
    </row>
    <row r="18" spans="2:6" ht="16" customHeight="1" x14ac:dyDescent="0.2">
      <c r="F18" s="58" t="str">
        <f>IFERROR(VLOOKUP(C18,'Set Up'!$H$17:$J$27,2,FALSE)*E18,"")</f>
        <v/>
      </c>
    </row>
    <row r="19" spans="2:6" ht="16" customHeight="1" x14ac:dyDescent="0.2">
      <c r="F19" s="58" t="str">
        <f>IFERROR(VLOOKUP(C19,'Set Up'!$H$17:$J$27,2,FALSE)*E19,"")</f>
        <v/>
      </c>
    </row>
    <row r="20" spans="2:6" ht="16" customHeight="1" x14ac:dyDescent="0.2">
      <c r="F20" s="58" t="str">
        <f>IFERROR(VLOOKUP(C20,'Set Up'!$H$17:$J$27,2,FALSE)*E20,"")</f>
        <v/>
      </c>
    </row>
    <row r="21" spans="2:6" ht="16" customHeight="1" x14ac:dyDescent="0.2">
      <c r="F21" s="58" t="str">
        <f>IFERROR(VLOOKUP(C21,'Set Up'!$H$17:$J$27,2,FALSE)*E21,"")</f>
        <v/>
      </c>
    </row>
    <row r="22" spans="2:6" ht="16" customHeight="1" x14ac:dyDescent="0.2">
      <c r="F22" s="58" t="str">
        <f>IFERROR(VLOOKUP(C22,'Set Up'!$H$17:$J$27,2,FALSE)*E22,"")</f>
        <v/>
      </c>
    </row>
    <row r="23" spans="2:6" ht="16" customHeight="1" x14ac:dyDescent="0.2">
      <c r="F23" s="58" t="str">
        <f>IFERROR(VLOOKUP(C23,'Set Up'!$H$17:$J$27,2,FALSE)*E23,"")</f>
        <v/>
      </c>
    </row>
    <row r="24" spans="2:6" ht="16" customHeight="1" x14ac:dyDescent="0.2">
      <c r="F24" s="58" t="str">
        <f>IFERROR(VLOOKUP(C24,'Set Up'!$H$17:$J$27,2,FALSE)*E24,"")</f>
        <v/>
      </c>
    </row>
    <row r="25" spans="2:6" x14ac:dyDescent="0.2">
      <c r="F25" s="58" t="str">
        <f>IFERROR(VLOOKUP(C25,'Set Up'!$H$17:$J$27,2,FALSE)*E25,"")</f>
        <v/>
      </c>
    </row>
    <row r="26" spans="2:6" x14ac:dyDescent="0.2">
      <c r="F26" s="58" t="str">
        <f>IFERROR(VLOOKUP(C26,'Set Up'!$H$17:$J$27,2,FALSE)*E26,"")</f>
        <v/>
      </c>
    </row>
    <row r="27" spans="2:6" x14ac:dyDescent="0.2">
      <c r="F27" s="58" t="str">
        <f>IFERROR(VLOOKUP(C27,'Set Up'!$H$17:$J$27,2,FALSE)*E27,"")</f>
        <v/>
      </c>
    </row>
    <row r="28" spans="2:6" x14ac:dyDescent="0.2">
      <c r="F28" s="58" t="str">
        <f>IFERROR(VLOOKUP(C28,'Set Up'!$H$17:$J$27,2,FALSE)*E28,"")</f>
        <v/>
      </c>
    </row>
    <row r="29" spans="2:6" x14ac:dyDescent="0.2">
      <c r="F29" s="58" t="str">
        <f>IFERROR(VLOOKUP(C29,'Set Up'!$H$17:$J$27,2,FALSE)*E29,"")</f>
        <v/>
      </c>
    </row>
    <row r="30" spans="2:6" x14ac:dyDescent="0.2">
      <c r="F30" s="58" t="str">
        <f>IFERROR(VLOOKUP(C30,'Set Up'!$H$17:$J$27,2,FALSE)*E30,"")</f>
        <v/>
      </c>
    </row>
    <row r="31" spans="2:6" x14ac:dyDescent="0.2">
      <c r="F31" s="58" t="str">
        <f>IFERROR(VLOOKUP(C31,'Set Up'!$H$17:$J$27,2,FALSE)*E31,"")</f>
        <v/>
      </c>
    </row>
    <row r="32" spans="2:6" x14ac:dyDescent="0.2">
      <c r="F32" s="58" t="str">
        <f>IFERROR(VLOOKUP(C32,'Set Up'!$H$17:$J$27,2,FALSE)*E32,"")</f>
        <v/>
      </c>
    </row>
    <row r="33" spans="6:6" x14ac:dyDescent="0.2">
      <c r="F33" s="58" t="str">
        <f>IFERROR(VLOOKUP(C33,'Set Up'!$H$17:$J$27,2,FALSE)*E33,"")</f>
        <v/>
      </c>
    </row>
    <row r="34" spans="6:6" x14ac:dyDescent="0.2">
      <c r="F34" s="58" t="str">
        <f>IFERROR(VLOOKUP(C34,'Set Up'!$H$17:$J$27,2,FALSE)*E34,"")</f>
        <v/>
      </c>
    </row>
    <row r="35" spans="6:6" x14ac:dyDescent="0.2">
      <c r="F35" s="58" t="str">
        <f>IFERROR(VLOOKUP(C35,'Set Up'!$H$17:$J$27,2,FALSE)*E35,"")</f>
        <v/>
      </c>
    </row>
    <row r="36" spans="6:6" x14ac:dyDescent="0.2">
      <c r="F36" s="58" t="str">
        <f>IFERROR(VLOOKUP(C36,'Set Up'!$H$17:$J$27,2,FALSE)*E36,"")</f>
        <v/>
      </c>
    </row>
    <row r="37" spans="6:6" x14ac:dyDescent="0.2">
      <c r="F37" s="58" t="str">
        <f>IFERROR(VLOOKUP(C37,'Set Up'!$H$17:$J$27,2,FALSE)*E37,"")</f>
        <v/>
      </c>
    </row>
    <row r="38" spans="6:6" x14ac:dyDescent="0.2">
      <c r="F38" s="58" t="str">
        <f>IFERROR(VLOOKUP(C38,'Set Up'!$H$17:$J$27,2,FALSE)*E38,"")</f>
        <v/>
      </c>
    </row>
    <row r="39" spans="6:6" x14ac:dyDescent="0.2">
      <c r="F39" s="58" t="str">
        <f>IFERROR(VLOOKUP(C39,'Set Up'!$H$17:$J$27,2,FALSE)*E39,"")</f>
        <v/>
      </c>
    </row>
    <row r="40" spans="6:6" x14ac:dyDescent="0.2">
      <c r="F40" s="58" t="str">
        <f>IFERROR(VLOOKUP(C40,'Set Up'!$H$17:$J$27,2,FALSE)*E40,"")</f>
        <v/>
      </c>
    </row>
    <row r="41" spans="6:6" x14ac:dyDescent="0.2">
      <c r="F41" s="58" t="str">
        <f>IFERROR(VLOOKUP(C41,'Set Up'!$H$17:$J$27,2,FALSE)*E41,"")</f>
        <v/>
      </c>
    </row>
    <row r="42" spans="6:6" x14ac:dyDescent="0.2">
      <c r="F42" s="58" t="str">
        <f>IFERROR(VLOOKUP(C42,'Set Up'!$H$17:$J$27,2,FALSE)*E42,"")</f>
        <v/>
      </c>
    </row>
    <row r="43" spans="6:6" x14ac:dyDescent="0.2">
      <c r="F43" s="58" t="str">
        <f>IFERROR(VLOOKUP(C43,'Set Up'!$H$17:$J$27,2,FALSE)*E43,"")</f>
        <v/>
      </c>
    </row>
    <row r="44" spans="6:6" x14ac:dyDescent="0.2">
      <c r="F44" s="58" t="str">
        <f>IFERROR(VLOOKUP(C44,'Set Up'!$H$17:$J$27,2,FALSE)*E44,"")</f>
        <v/>
      </c>
    </row>
    <row r="45" spans="6:6" x14ac:dyDescent="0.2">
      <c r="F45" s="58" t="str">
        <f>IFERROR(VLOOKUP(C45,'Set Up'!$H$17:$J$27,2,FALSE)*E45,"")</f>
        <v/>
      </c>
    </row>
    <row r="46" spans="6:6" x14ac:dyDescent="0.2">
      <c r="F46" s="58" t="str">
        <f>IFERROR(VLOOKUP(C46,'Set Up'!$H$17:$J$27,2,FALSE)*E46,"")</f>
        <v/>
      </c>
    </row>
    <row r="47" spans="6:6" x14ac:dyDescent="0.2">
      <c r="F47" s="58" t="str">
        <f>IFERROR(VLOOKUP(C47,'Set Up'!$H$17:$J$27,2,FALSE)*E47,"")</f>
        <v/>
      </c>
    </row>
    <row r="48" spans="6:6" x14ac:dyDescent="0.2">
      <c r="F48" s="58" t="str">
        <f>IFERROR(VLOOKUP(C48,'Set Up'!$H$17:$J$27,2,FALSE)*E48,"")</f>
        <v/>
      </c>
    </row>
    <row r="49" spans="6:6" x14ac:dyDescent="0.2">
      <c r="F49" s="58" t="str">
        <f>IFERROR(VLOOKUP(C49,'Set Up'!$H$17:$J$27,2,FALSE)*E49,"")</f>
        <v/>
      </c>
    </row>
    <row r="50" spans="6:6" x14ac:dyDescent="0.2">
      <c r="F50" s="58" t="str">
        <f>IFERROR(VLOOKUP(C50,'Set Up'!$H$17:$J$27,2,FALSE)*E50,"")</f>
        <v/>
      </c>
    </row>
    <row r="51" spans="6:6" x14ac:dyDescent="0.2">
      <c r="F51" s="58" t="str">
        <f>IFERROR(VLOOKUP(C51,'Set Up'!$H$17:$J$27,2,FALSE)*E51,"")</f>
        <v/>
      </c>
    </row>
    <row r="52" spans="6:6" x14ac:dyDescent="0.2">
      <c r="F52" s="58" t="str">
        <f>IFERROR(VLOOKUP(C52,'Set Up'!$H$17:$J$27,2,FALSE)*E52,"")</f>
        <v/>
      </c>
    </row>
    <row r="53" spans="6:6" x14ac:dyDescent="0.2">
      <c r="F53" s="58" t="str">
        <f>IFERROR(VLOOKUP(C53,'Set Up'!$H$17:$J$27,2,FALSE)*E53,"")</f>
        <v/>
      </c>
    </row>
    <row r="54" spans="6:6" x14ac:dyDescent="0.2">
      <c r="F54" s="58" t="str">
        <f>IFERROR(VLOOKUP(C54,'Set Up'!$H$17:$J$27,2,FALSE)*E54,"")</f>
        <v/>
      </c>
    </row>
    <row r="55" spans="6:6" x14ac:dyDescent="0.2">
      <c r="F55" s="58" t="str">
        <f>IFERROR(VLOOKUP(C55,'Set Up'!$H$17:$J$27,2,FALSE)*E55,"")</f>
        <v/>
      </c>
    </row>
    <row r="56" spans="6:6" x14ac:dyDescent="0.2">
      <c r="F56" s="58" t="str">
        <f>IFERROR(VLOOKUP(C56,'Set Up'!$H$17:$J$27,2,FALSE)*E56,"")</f>
        <v/>
      </c>
    </row>
    <row r="57" spans="6:6" x14ac:dyDescent="0.2">
      <c r="F57" s="58" t="str">
        <f>IFERROR(VLOOKUP(C57,'Set Up'!$H$17:$J$27,2,FALSE)*E57,"")</f>
        <v/>
      </c>
    </row>
    <row r="58" spans="6:6" x14ac:dyDescent="0.2">
      <c r="F58" s="58" t="str">
        <f>IFERROR(VLOOKUP(C58,'Set Up'!$H$17:$J$27,2,FALSE)*E58,"")</f>
        <v/>
      </c>
    </row>
    <row r="59" spans="6:6" x14ac:dyDescent="0.2">
      <c r="F59" s="58" t="str">
        <f>IFERROR(VLOOKUP(C59,'Set Up'!$H$17:$J$27,2,FALSE)*E59,"")</f>
        <v/>
      </c>
    </row>
    <row r="60" spans="6:6" x14ac:dyDescent="0.2">
      <c r="F60" s="58" t="str">
        <f>IFERROR(VLOOKUP(C60,'Set Up'!$H$17:$J$27,2,FALSE)*E60,"")</f>
        <v/>
      </c>
    </row>
    <row r="61" spans="6:6" x14ac:dyDescent="0.2">
      <c r="F61" s="58" t="str">
        <f>IFERROR(VLOOKUP(C61,'Set Up'!$H$17:$J$27,2,FALSE)*E61,"")</f>
        <v/>
      </c>
    </row>
    <row r="62" spans="6:6" x14ac:dyDescent="0.2">
      <c r="F62" s="58" t="str">
        <f>IFERROR(VLOOKUP(C62,'Set Up'!$H$17:$J$27,2,FALSE)*E62,"")</f>
        <v/>
      </c>
    </row>
    <row r="63" spans="6:6" x14ac:dyDescent="0.2">
      <c r="F63" s="58" t="str">
        <f>IFERROR(VLOOKUP(C63,'Set Up'!$H$17:$J$27,2,FALSE)*E63,"")</f>
        <v/>
      </c>
    </row>
    <row r="64" spans="6:6" x14ac:dyDescent="0.2">
      <c r="F64" s="58" t="str">
        <f>IFERROR(VLOOKUP(C64,'Set Up'!$H$17:$J$27,2,FALSE)*E64,"")</f>
        <v/>
      </c>
    </row>
    <row r="65" spans="6:6" x14ac:dyDescent="0.2">
      <c r="F65" s="58" t="str">
        <f>IFERROR(VLOOKUP(C65,'Set Up'!$H$17:$J$27,2,FALSE)*E65,"")</f>
        <v/>
      </c>
    </row>
    <row r="66" spans="6:6" x14ac:dyDescent="0.2">
      <c r="F66" s="58" t="str">
        <f>IFERROR(VLOOKUP(C66,'Set Up'!$H$17:$J$27,2,FALSE)*E66,"")</f>
        <v/>
      </c>
    </row>
    <row r="67" spans="6:6" x14ac:dyDescent="0.2">
      <c r="F67" s="58" t="str">
        <f>IFERROR(VLOOKUP(C67,'Set Up'!$H$17:$J$27,2,FALSE)*E67,"")</f>
        <v/>
      </c>
    </row>
    <row r="68" spans="6:6" x14ac:dyDescent="0.2">
      <c r="F68" s="58" t="str">
        <f>IFERROR(VLOOKUP(C68,'Set Up'!$H$17:$J$27,2,FALSE)*E68,"")</f>
        <v/>
      </c>
    </row>
    <row r="69" spans="6:6" x14ac:dyDescent="0.2">
      <c r="F69" s="58" t="str">
        <f>IFERROR(VLOOKUP(C69,'Set Up'!$H$17:$J$27,2,FALSE)*E69,"")</f>
        <v/>
      </c>
    </row>
    <row r="70" spans="6:6" x14ac:dyDescent="0.2">
      <c r="F70" s="58" t="str">
        <f>IFERROR(VLOOKUP(C70,'Set Up'!$H$17:$J$27,2,FALSE)*E70,"")</f>
        <v/>
      </c>
    </row>
    <row r="71" spans="6:6" x14ac:dyDescent="0.2">
      <c r="F71" s="58" t="str">
        <f>IFERROR(VLOOKUP(C71,'Set Up'!$H$17:$J$27,2,FALSE)*E71,"")</f>
        <v/>
      </c>
    </row>
    <row r="72" spans="6:6" x14ac:dyDescent="0.2">
      <c r="F72" s="58" t="str">
        <f>IFERROR(VLOOKUP(C72,'Set Up'!$H$17:$J$27,2,FALSE)*E72,"")</f>
        <v/>
      </c>
    </row>
    <row r="73" spans="6:6" x14ac:dyDescent="0.2">
      <c r="F73" s="58" t="str">
        <f>IFERROR(VLOOKUP(C73,'Set Up'!$H$17:$J$27,2,FALSE)*E73,"")</f>
        <v/>
      </c>
    </row>
    <row r="74" spans="6:6" x14ac:dyDescent="0.2">
      <c r="F74" s="58" t="str">
        <f>IFERROR(VLOOKUP(C74,'Set Up'!$H$17:$J$27,2,FALSE)*E74,"")</f>
        <v/>
      </c>
    </row>
    <row r="75" spans="6:6" x14ac:dyDescent="0.2">
      <c r="F75" s="58" t="str">
        <f>IFERROR(VLOOKUP(C75,'Set Up'!$H$17:$J$27,2,FALSE)*E75,"")</f>
        <v/>
      </c>
    </row>
    <row r="76" spans="6:6" x14ac:dyDescent="0.2">
      <c r="F76" s="58" t="str">
        <f>IFERROR(VLOOKUP(C76,'Set Up'!$H$17:$J$27,2,FALSE)*E76,"")</f>
        <v/>
      </c>
    </row>
    <row r="77" spans="6:6" x14ac:dyDescent="0.2">
      <c r="F77" s="58" t="str">
        <f>IFERROR(VLOOKUP(C77,'Set Up'!$H$17:$J$27,2,FALSE)*E77,"")</f>
        <v/>
      </c>
    </row>
    <row r="78" spans="6:6" x14ac:dyDescent="0.2">
      <c r="F78" s="58" t="str">
        <f>IFERROR(VLOOKUP(C78,'Set Up'!$H$17:$J$27,2,FALSE)*E78,"")</f>
        <v/>
      </c>
    </row>
    <row r="79" spans="6:6" x14ac:dyDescent="0.2">
      <c r="F79" s="58" t="str">
        <f>IFERROR(VLOOKUP(C79,'Set Up'!$H$17:$J$27,2,FALSE)*E79,"")</f>
        <v/>
      </c>
    </row>
    <row r="80" spans="6:6" x14ac:dyDescent="0.2">
      <c r="F80" s="58" t="str">
        <f>IFERROR(VLOOKUP(C80,'Set Up'!$H$17:$J$27,2,FALSE)*E80,"")</f>
        <v/>
      </c>
    </row>
    <row r="81" spans="6:6" x14ac:dyDescent="0.2">
      <c r="F81" s="58" t="str">
        <f>IFERROR(VLOOKUP(C81,'Set Up'!$H$17:$J$27,2,FALSE)*E81,"")</f>
        <v/>
      </c>
    </row>
    <row r="82" spans="6:6" x14ac:dyDescent="0.2">
      <c r="F82" s="58" t="str">
        <f>IFERROR(VLOOKUP(C82,'Set Up'!$H$17:$J$27,2,FALSE)*E82,"")</f>
        <v/>
      </c>
    </row>
    <row r="83" spans="6:6" x14ac:dyDescent="0.2">
      <c r="F83" s="58" t="str">
        <f>IFERROR(VLOOKUP(C83,'Set Up'!$H$17:$J$27,2,FALSE)*E83,"")</f>
        <v/>
      </c>
    </row>
    <row r="84" spans="6:6" x14ac:dyDescent="0.2">
      <c r="F84" s="58" t="str">
        <f>IFERROR(VLOOKUP(C84,'Set Up'!$H$17:$J$27,2,FALSE)*E84,"")</f>
        <v/>
      </c>
    </row>
    <row r="85" spans="6:6" x14ac:dyDescent="0.2">
      <c r="F85" s="58" t="str">
        <f>IFERROR(VLOOKUP(C85,'Set Up'!$H$17:$J$27,2,FALSE)*E85,"")</f>
        <v/>
      </c>
    </row>
    <row r="86" spans="6:6" x14ac:dyDescent="0.2">
      <c r="F86" s="58" t="str">
        <f>IFERROR(VLOOKUP(C86,'Set Up'!$H$17:$J$27,2,FALSE)*E86,"")</f>
        <v/>
      </c>
    </row>
    <row r="87" spans="6:6" x14ac:dyDescent="0.2">
      <c r="F87" s="58" t="str">
        <f>IFERROR(VLOOKUP(C87,'Set Up'!$H$17:$J$27,2,FALSE)*E87,"")</f>
        <v/>
      </c>
    </row>
    <row r="88" spans="6:6" x14ac:dyDescent="0.2">
      <c r="F88" s="58" t="str">
        <f>IFERROR(VLOOKUP(C88,'Set Up'!$H$17:$J$27,2,FALSE)*E88,"")</f>
        <v/>
      </c>
    </row>
    <row r="89" spans="6:6" x14ac:dyDescent="0.2">
      <c r="F89" s="58" t="str">
        <f>IFERROR(VLOOKUP(C89,'Set Up'!$H$17:$J$27,2,FALSE)*E89,"")</f>
        <v/>
      </c>
    </row>
    <row r="90" spans="6:6" x14ac:dyDescent="0.2">
      <c r="F90" s="58" t="str">
        <f>IFERROR(VLOOKUP(C90,'Set Up'!$H$17:$J$27,2,FALSE)*E90,"")</f>
        <v/>
      </c>
    </row>
    <row r="91" spans="6:6" x14ac:dyDescent="0.2">
      <c r="F91" s="58" t="str">
        <f>IFERROR(VLOOKUP(C91,'Set Up'!$H$17:$J$27,2,FALSE)*E91,"")</f>
        <v/>
      </c>
    </row>
    <row r="92" spans="6:6" x14ac:dyDescent="0.2">
      <c r="F92" s="58" t="str">
        <f>IFERROR(VLOOKUP(C92,'Set Up'!$H$17:$J$27,2,FALSE)*E92,"")</f>
        <v/>
      </c>
    </row>
    <row r="93" spans="6:6" x14ac:dyDescent="0.2">
      <c r="F93" s="58" t="str">
        <f>IFERROR(VLOOKUP(C93,'Set Up'!$H$17:$J$27,2,FALSE)*E93,"")</f>
        <v/>
      </c>
    </row>
    <row r="94" spans="6:6" x14ac:dyDescent="0.2">
      <c r="F94" s="58" t="str">
        <f>IFERROR(VLOOKUP(C94,'Set Up'!$H$17:$J$27,2,FALSE)*E94,"")</f>
        <v/>
      </c>
    </row>
    <row r="95" spans="6:6" x14ac:dyDescent="0.2">
      <c r="F95" s="58" t="str">
        <f>IFERROR(VLOOKUP(C95,'Set Up'!$H$17:$J$27,2,FALSE)*E95,"")</f>
        <v/>
      </c>
    </row>
    <row r="96" spans="6:6" x14ac:dyDescent="0.2">
      <c r="F96" s="58" t="str">
        <f>IFERROR(VLOOKUP(C96,'Set Up'!$H$17:$J$27,2,FALSE)*E96,"")</f>
        <v/>
      </c>
    </row>
    <row r="97" spans="6:6" x14ac:dyDescent="0.2">
      <c r="F97" s="58" t="str">
        <f>IFERROR(VLOOKUP(C97,'Set Up'!$H$17:$J$27,2,FALSE)*E97,"")</f>
        <v/>
      </c>
    </row>
    <row r="98" spans="6:6" x14ac:dyDescent="0.2">
      <c r="F98" s="58" t="str">
        <f>IFERROR(VLOOKUP(C98,'Set Up'!$H$17:$J$27,2,FALSE)*E98,"")</f>
        <v/>
      </c>
    </row>
    <row r="99" spans="6:6" x14ac:dyDescent="0.2">
      <c r="F99" s="58" t="str">
        <f>IFERROR(VLOOKUP(C99,'Set Up'!$H$17:$J$27,2,FALSE)*E99,"")</f>
        <v/>
      </c>
    </row>
    <row r="100" spans="6:6" x14ac:dyDescent="0.2">
      <c r="F100" s="58" t="str">
        <f>IFERROR(VLOOKUP(C100,'Set Up'!$H$17:$J$27,2,FALSE)*E100,"")</f>
        <v/>
      </c>
    </row>
    <row r="101" spans="6:6" x14ac:dyDescent="0.2">
      <c r="F101" s="58" t="str">
        <f>IFERROR(VLOOKUP(C101,'Set Up'!$H$17:$J$27,2,FALSE)*E101,"")</f>
        <v/>
      </c>
    </row>
    <row r="102" spans="6:6" x14ac:dyDescent="0.2">
      <c r="F102" s="58" t="str">
        <f>IFERROR(VLOOKUP(C102,'Set Up'!$H$17:$J$27,2,FALSE)*E102,"")</f>
        <v/>
      </c>
    </row>
    <row r="103" spans="6:6" x14ac:dyDescent="0.2">
      <c r="F103" s="58" t="str">
        <f>IFERROR(VLOOKUP(C103,'Set Up'!$H$17:$J$27,2,FALSE)*E103,"")</f>
        <v/>
      </c>
    </row>
    <row r="104" spans="6:6" x14ac:dyDescent="0.2">
      <c r="F104" s="58" t="str">
        <f>IFERROR(VLOOKUP(C104,'Set Up'!$H$17:$J$27,2,FALSE)*E104,"")</f>
        <v/>
      </c>
    </row>
    <row r="105" spans="6:6" x14ac:dyDescent="0.2">
      <c r="F105" s="58" t="str">
        <f>IFERROR(VLOOKUP(C105,'Set Up'!$H$17:$J$27,2,FALSE)*E105,"")</f>
        <v/>
      </c>
    </row>
    <row r="106" spans="6:6" x14ac:dyDescent="0.2">
      <c r="F106" s="58" t="str">
        <f>IFERROR(VLOOKUP(C106,'Set Up'!$H$17:$J$27,2,FALSE)*E106,"")</f>
        <v/>
      </c>
    </row>
    <row r="107" spans="6:6" x14ac:dyDescent="0.2">
      <c r="F107" s="58" t="str">
        <f>IFERROR(VLOOKUP(C107,'Set Up'!$H$17:$J$27,2,FALSE)*E107,"")</f>
        <v/>
      </c>
    </row>
    <row r="108" spans="6:6" x14ac:dyDescent="0.2">
      <c r="F108" s="58" t="str">
        <f>IFERROR(VLOOKUP(C108,'Set Up'!$H$17:$J$27,2,FALSE)*E108,"")</f>
        <v/>
      </c>
    </row>
    <row r="109" spans="6:6" x14ac:dyDescent="0.2">
      <c r="F109" s="58" t="str">
        <f>IFERROR(VLOOKUP(C109,'Set Up'!$H$17:$J$27,2,FALSE)*E109,"")</f>
        <v/>
      </c>
    </row>
    <row r="110" spans="6:6" x14ac:dyDescent="0.2">
      <c r="F110" s="58" t="str">
        <f>IFERROR(VLOOKUP(C110,'Set Up'!$H$17:$J$27,2,FALSE)*E110,"")</f>
        <v/>
      </c>
    </row>
    <row r="111" spans="6:6" x14ac:dyDescent="0.2">
      <c r="F111" s="58" t="str">
        <f>IFERROR(VLOOKUP(C111,'Set Up'!$H$17:$J$27,2,FALSE)*E111,"")</f>
        <v/>
      </c>
    </row>
    <row r="112" spans="6:6" x14ac:dyDescent="0.2">
      <c r="F112" s="58" t="str">
        <f>IFERROR(VLOOKUP(C112,'Set Up'!$H$17:$J$27,2,FALSE)*E112,"")</f>
        <v/>
      </c>
    </row>
    <row r="113" spans="6:6" x14ac:dyDescent="0.2">
      <c r="F113" s="58" t="str">
        <f>IFERROR(VLOOKUP(C113,'Set Up'!$H$17:$J$27,2,FALSE)*E113,"")</f>
        <v/>
      </c>
    </row>
    <row r="114" spans="6:6" x14ac:dyDescent="0.2">
      <c r="F114" s="58" t="str">
        <f>IFERROR(VLOOKUP(C114,'Set Up'!$H$17:$J$27,2,FALSE)*E114,"")</f>
        <v/>
      </c>
    </row>
    <row r="115" spans="6:6" x14ac:dyDescent="0.2">
      <c r="F115" s="58" t="str">
        <f>IFERROR(VLOOKUP(C115,'Set Up'!$H$17:$J$27,2,FALSE)*E115,"")</f>
        <v/>
      </c>
    </row>
    <row r="116" spans="6:6" x14ac:dyDescent="0.2">
      <c r="F116" s="58" t="str">
        <f>IFERROR(VLOOKUP(C116,'Set Up'!$H$17:$J$27,2,FALSE)*E116,"")</f>
        <v/>
      </c>
    </row>
    <row r="117" spans="6:6" x14ac:dyDescent="0.2">
      <c r="F117" s="58" t="str">
        <f>IFERROR(VLOOKUP(C117,'Set Up'!$H$17:$J$27,2,FALSE)*E117,"")</f>
        <v/>
      </c>
    </row>
    <row r="118" spans="6:6" x14ac:dyDescent="0.2">
      <c r="F118" s="58" t="str">
        <f>IFERROR(VLOOKUP(C118,'Set Up'!$H$17:$J$27,2,FALSE)*E118,"")</f>
        <v/>
      </c>
    </row>
    <row r="119" spans="6:6" x14ac:dyDescent="0.2">
      <c r="F119" s="58" t="str">
        <f>IFERROR(VLOOKUP(C119,'Set Up'!$H$17:$J$27,2,FALSE)*E119,"")</f>
        <v/>
      </c>
    </row>
    <row r="120" spans="6:6" x14ac:dyDescent="0.2">
      <c r="F120" s="58" t="str">
        <f>IFERROR(VLOOKUP(C120,'Set Up'!$H$17:$J$27,2,FALSE)*E120,"")</f>
        <v/>
      </c>
    </row>
    <row r="121" spans="6:6" x14ac:dyDescent="0.2">
      <c r="F121" s="58" t="str">
        <f>IFERROR(VLOOKUP(C121,'Set Up'!$H$17:$J$27,2,FALSE)*E121,"")</f>
        <v/>
      </c>
    </row>
    <row r="122" spans="6:6" x14ac:dyDescent="0.2">
      <c r="F122" s="58" t="str">
        <f>IFERROR(VLOOKUP(C122,'Set Up'!$H$17:$J$27,2,FALSE)*E122,"")</f>
        <v/>
      </c>
    </row>
    <row r="123" spans="6:6" x14ac:dyDescent="0.2">
      <c r="F123" s="58" t="str">
        <f>IFERROR(VLOOKUP(C123,'Set Up'!$H$17:$J$27,2,FALSE)*E123,"")</f>
        <v/>
      </c>
    </row>
    <row r="124" spans="6:6" x14ac:dyDescent="0.2">
      <c r="F124" s="58" t="str">
        <f>IFERROR(VLOOKUP(C124,'Set Up'!$H$17:$J$27,2,FALSE)*E124,"")</f>
        <v/>
      </c>
    </row>
    <row r="125" spans="6:6" x14ac:dyDescent="0.2">
      <c r="F125" s="58" t="str">
        <f>IFERROR(VLOOKUP(C125,'Set Up'!$H$17:$J$27,2,FALSE)*E125,"")</f>
        <v/>
      </c>
    </row>
    <row r="126" spans="6:6" x14ac:dyDescent="0.2">
      <c r="F126" s="58" t="str">
        <f>IFERROR(VLOOKUP(C126,'Set Up'!$H$17:$J$27,2,FALSE)*E126,"")</f>
        <v/>
      </c>
    </row>
    <row r="127" spans="6:6" x14ac:dyDescent="0.2">
      <c r="F127" s="58" t="str">
        <f>IFERROR(VLOOKUP(C127,'Set Up'!$H$17:$J$27,2,FALSE)*E127,"")</f>
        <v/>
      </c>
    </row>
    <row r="128" spans="6:6" x14ac:dyDescent="0.2">
      <c r="F128" s="58" t="str">
        <f>IFERROR(VLOOKUP(C128,'Set Up'!$H$17:$J$27,2,FALSE)*E128,"")</f>
        <v/>
      </c>
    </row>
    <row r="129" spans="6:6" x14ac:dyDescent="0.2">
      <c r="F129" s="58" t="str">
        <f>IFERROR(VLOOKUP(C129,'Set Up'!$H$17:$J$27,2,FALSE)*E129,"")</f>
        <v/>
      </c>
    </row>
    <row r="130" spans="6:6" x14ac:dyDescent="0.2">
      <c r="F130" s="58" t="str">
        <f>IFERROR(VLOOKUP(C130,'Set Up'!$H$17:$J$27,2,FALSE)*E130,"")</f>
        <v/>
      </c>
    </row>
    <row r="131" spans="6:6" x14ac:dyDescent="0.2">
      <c r="F131" s="58" t="str">
        <f>IFERROR(VLOOKUP(C131,'Set Up'!$H$17:$J$27,2,FALSE)*E131,"")</f>
        <v/>
      </c>
    </row>
    <row r="132" spans="6:6" x14ac:dyDescent="0.2">
      <c r="F132" s="58" t="str">
        <f>IFERROR(VLOOKUP(C132,'Set Up'!$H$17:$J$27,2,FALSE)*E132,"")</f>
        <v/>
      </c>
    </row>
    <row r="133" spans="6:6" x14ac:dyDescent="0.2">
      <c r="F133" s="58" t="str">
        <f>IFERROR(VLOOKUP(C133,'Set Up'!$H$17:$J$27,2,FALSE)*E133,"")</f>
        <v/>
      </c>
    </row>
    <row r="134" spans="6:6" x14ac:dyDescent="0.2">
      <c r="F134" s="58" t="str">
        <f>IFERROR(VLOOKUP(C134,'Set Up'!$H$17:$J$27,2,FALSE)*E134,"")</f>
        <v/>
      </c>
    </row>
    <row r="135" spans="6:6" x14ac:dyDescent="0.2">
      <c r="F135" s="58" t="str">
        <f>IFERROR(VLOOKUP(C135,'Set Up'!$H$17:$J$27,2,FALSE)*E135,"")</f>
        <v/>
      </c>
    </row>
    <row r="136" spans="6:6" x14ac:dyDescent="0.2">
      <c r="F136" s="58" t="str">
        <f>IFERROR(VLOOKUP(C136,'Set Up'!$H$17:$J$27,2,FALSE)*E136,"")</f>
        <v/>
      </c>
    </row>
    <row r="137" spans="6:6" x14ac:dyDescent="0.2">
      <c r="F137" s="58" t="str">
        <f>IFERROR(VLOOKUP(C137,'Set Up'!$H$17:$J$27,2,FALSE)*E137,"")</f>
        <v/>
      </c>
    </row>
    <row r="138" spans="6:6" x14ac:dyDescent="0.2">
      <c r="F138" s="58" t="str">
        <f>IFERROR(VLOOKUP(C138,'Set Up'!$H$17:$J$27,2,FALSE)*E138,"")</f>
        <v/>
      </c>
    </row>
    <row r="139" spans="6:6" x14ac:dyDescent="0.2">
      <c r="F139" s="58" t="str">
        <f>IFERROR(VLOOKUP(C139,'Set Up'!$H$17:$J$27,2,FALSE)*E139,"")</f>
        <v/>
      </c>
    </row>
    <row r="140" spans="6:6" x14ac:dyDescent="0.2">
      <c r="F140" s="58" t="str">
        <f>IFERROR(VLOOKUP(C140,'Set Up'!$H$17:$J$27,2,FALSE)*E140,"")</f>
        <v/>
      </c>
    </row>
    <row r="141" spans="6:6" x14ac:dyDescent="0.2">
      <c r="F141" s="58" t="str">
        <f>IFERROR(VLOOKUP(C141,'Set Up'!$H$17:$J$27,2,FALSE)*E141,"")</f>
        <v/>
      </c>
    </row>
    <row r="142" spans="6:6" x14ac:dyDescent="0.2">
      <c r="F142" s="58" t="str">
        <f>IFERROR(VLOOKUP(C142,'Set Up'!$H$17:$J$27,2,FALSE)*E142,"")</f>
        <v/>
      </c>
    </row>
    <row r="143" spans="6:6" x14ac:dyDescent="0.2">
      <c r="F143" s="58" t="str">
        <f>IFERROR(VLOOKUP(C143,'Set Up'!$H$17:$J$27,2,FALSE)*E143,"")</f>
        <v/>
      </c>
    </row>
    <row r="144" spans="6:6" x14ac:dyDescent="0.2">
      <c r="F144" s="58" t="str">
        <f>IFERROR(VLOOKUP(C144,'Set Up'!$H$17:$J$27,2,FALSE)*E144,"")</f>
        <v/>
      </c>
    </row>
    <row r="145" spans="6:6" x14ac:dyDescent="0.2">
      <c r="F145" s="58" t="str">
        <f>IFERROR(VLOOKUP(C145,'Set Up'!$H$17:$J$27,2,FALSE)*E145,"")</f>
        <v/>
      </c>
    </row>
    <row r="146" spans="6:6" x14ac:dyDescent="0.2">
      <c r="F146" s="58" t="str">
        <f>IFERROR(VLOOKUP(C146,'Set Up'!$H$17:$J$27,2,FALSE)*E146,"")</f>
        <v/>
      </c>
    </row>
    <row r="147" spans="6:6" x14ac:dyDescent="0.2">
      <c r="F147" s="58" t="str">
        <f>IFERROR(VLOOKUP(C147,'Set Up'!$H$17:$J$27,2,FALSE)*E147,"")</f>
        <v/>
      </c>
    </row>
    <row r="148" spans="6:6" x14ac:dyDescent="0.2">
      <c r="F148" s="58" t="str">
        <f>IFERROR(VLOOKUP(C148,'Set Up'!$H$17:$J$27,2,FALSE)*E148,"")</f>
        <v/>
      </c>
    </row>
    <row r="149" spans="6:6" x14ac:dyDescent="0.2">
      <c r="F149" s="58" t="str">
        <f>IFERROR(VLOOKUP(C149,'Set Up'!$H$17:$J$27,2,FALSE)*E149,"")</f>
        <v/>
      </c>
    </row>
    <row r="150" spans="6:6" x14ac:dyDescent="0.2">
      <c r="F150" s="58" t="str">
        <f>IFERROR(VLOOKUP(C150,'Set Up'!$H$17:$J$27,2,FALSE)*E150,"")</f>
        <v/>
      </c>
    </row>
    <row r="151" spans="6:6" x14ac:dyDescent="0.2">
      <c r="F151" s="58" t="str">
        <f>IFERROR(VLOOKUP(C151,'Set Up'!$H$17:$J$27,2,FALSE)*E151,"")</f>
        <v/>
      </c>
    </row>
    <row r="152" spans="6:6" x14ac:dyDescent="0.2">
      <c r="F152" s="58" t="str">
        <f>IFERROR(VLOOKUP(C152,'Set Up'!$H$17:$J$27,2,FALSE)*E152,"")</f>
        <v/>
      </c>
    </row>
    <row r="153" spans="6:6" x14ac:dyDescent="0.2">
      <c r="F153" s="58" t="str">
        <f>IFERROR(VLOOKUP(C153,'Set Up'!$H$17:$J$27,2,FALSE)*E153,"")</f>
        <v/>
      </c>
    </row>
    <row r="154" spans="6:6" x14ac:dyDescent="0.2">
      <c r="F154" s="58" t="str">
        <f>IFERROR(VLOOKUP(C154,'Set Up'!$H$17:$J$27,2,FALSE)*E154,"")</f>
        <v/>
      </c>
    </row>
    <row r="155" spans="6:6" x14ac:dyDescent="0.2">
      <c r="F155" s="58" t="str">
        <f>IFERROR(VLOOKUP(C155,'Set Up'!$H$17:$J$27,2,FALSE)*E155,"")</f>
        <v/>
      </c>
    </row>
    <row r="156" spans="6:6" x14ac:dyDescent="0.2">
      <c r="F156" s="58" t="str">
        <f>IFERROR(VLOOKUP(C156,'Set Up'!$H$17:$J$27,2,FALSE)*E156,"")</f>
        <v/>
      </c>
    </row>
    <row r="157" spans="6:6" x14ac:dyDescent="0.2">
      <c r="F157" s="58" t="str">
        <f>IFERROR(VLOOKUP(C157,'Set Up'!$H$17:$J$27,2,FALSE)*E157,"")</f>
        <v/>
      </c>
    </row>
    <row r="158" spans="6:6" x14ac:dyDescent="0.2">
      <c r="F158" s="58" t="str">
        <f>IFERROR(VLOOKUP(C158,'Set Up'!$H$17:$J$27,2,FALSE)*E158,"")</f>
        <v/>
      </c>
    </row>
    <row r="159" spans="6:6" x14ac:dyDescent="0.2">
      <c r="F159" s="58" t="str">
        <f>IFERROR(VLOOKUP(C159,'Set Up'!$H$17:$J$27,2,FALSE)*E159,"")</f>
        <v/>
      </c>
    </row>
    <row r="160" spans="6:6" x14ac:dyDescent="0.2">
      <c r="F160" s="58" t="str">
        <f>IFERROR(VLOOKUP(C160,'Set Up'!$H$17:$J$27,2,FALSE)*E160,"")</f>
        <v/>
      </c>
    </row>
    <row r="161" spans="6:6" x14ac:dyDescent="0.2">
      <c r="F161" s="58" t="str">
        <f>IFERROR(VLOOKUP(C161,'Set Up'!$H$17:$J$27,2,FALSE)*E161,"")</f>
        <v/>
      </c>
    </row>
    <row r="162" spans="6:6" x14ac:dyDescent="0.2">
      <c r="F162" s="58" t="str">
        <f>IFERROR(VLOOKUP(C162,'Set Up'!$H$17:$J$27,2,FALSE)*E162,"")</f>
        <v/>
      </c>
    </row>
    <row r="163" spans="6:6" x14ac:dyDescent="0.2">
      <c r="F163" s="58" t="str">
        <f>IFERROR(VLOOKUP(C163,'Set Up'!$H$17:$J$27,2,FALSE)*E163,"")</f>
        <v/>
      </c>
    </row>
    <row r="164" spans="6:6" x14ac:dyDescent="0.2">
      <c r="F164" s="58" t="str">
        <f>IFERROR(VLOOKUP(C164,'Set Up'!$H$17:$J$27,2,FALSE)*E164,"")</f>
        <v/>
      </c>
    </row>
    <row r="165" spans="6:6" x14ac:dyDescent="0.2">
      <c r="F165" s="58" t="str">
        <f>IFERROR(VLOOKUP(C165,'Set Up'!$H$17:$J$27,2,FALSE)*E165,"")</f>
        <v/>
      </c>
    </row>
    <row r="166" spans="6:6" x14ac:dyDescent="0.2">
      <c r="F166" s="58" t="str">
        <f>IFERROR(VLOOKUP(C166,'Set Up'!$H$17:$J$27,2,FALSE)*E166,"")</f>
        <v/>
      </c>
    </row>
    <row r="167" spans="6:6" x14ac:dyDescent="0.2">
      <c r="F167" s="58" t="str">
        <f>IFERROR(VLOOKUP(C167,'Set Up'!$H$17:$J$27,2,FALSE)*E167,"")</f>
        <v/>
      </c>
    </row>
    <row r="168" spans="6:6" x14ac:dyDescent="0.2">
      <c r="F168" s="58" t="str">
        <f>IFERROR(VLOOKUP(C168,'Set Up'!$H$17:$J$27,2,FALSE)*E168,"")</f>
        <v/>
      </c>
    </row>
    <row r="169" spans="6:6" x14ac:dyDescent="0.2">
      <c r="F169" s="58" t="str">
        <f>IFERROR(VLOOKUP(C169,'Set Up'!$H$17:$J$27,2,FALSE)*E169,"")</f>
        <v/>
      </c>
    </row>
    <row r="170" spans="6:6" x14ac:dyDescent="0.2">
      <c r="F170" s="58" t="str">
        <f>IFERROR(VLOOKUP(C170,'Set Up'!$H$17:$J$27,2,FALSE)*E170,"")</f>
        <v/>
      </c>
    </row>
    <row r="171" spans="6:6" x14ac:dyDescent="0.2">
      <c r="F171" s="58" t="str">
        <f>IFERROR(VLOOKUP(C171,'Set Up'!$H$17:$J$27,2,FALSE)*E171,"")</f>
        <v/>
      </c>
    </row>
    <row r="172" spans="6:6" x14ac:dyDescent="0.2">
      <c r="F172" s="58" t="str">
        <f>IFERROR(VLOOKUP(C172,'Set Up'!$H$17:$J$27,2,FALSE)*E172,"")</f>
        <v/>
      </c>
    </row>
    <row r="173" spans="6:6" x14ac:dyDescent="0.2">
      <c r="F173" s="58" t="str">
        <f>IFERROR(VLOOKUP(C173,'Set Up'!$H$17:$J$27,2,FALSE)*E173,"")</f>
        <v/>
      </c>
    </row>
    <row r="174" spans="6:6" x14ac:dyDescent="0.2">
      <c r="F174" s="58" t="str">
        <f>IFERROR(VLOOKUP(C174,'Set Up'!$H$17:$J$27,2,FALSE)*E174,"")</f>
        <v/>
      </c>
    </row>
    <row r="175" spans="6:6" x14ac:dyDescent="0.2">
      <c r="F175" s="58" t="str">
        <f>IFERROR(VLOOKUP(C175,'Set Up'!$H$17:$J$27,2,FALSE)*E175,"")</f>
        <v/>
      </c>
    </row>
    <row r="176" spans="6:6" x14ac:dyDescent="0.2">
      <c r="F176" s="58" t="str">
        <f>IFERROR(VLOOKUP(C176,'Set Up'!$H$17:$J$27,2,FALSE)*E176,"")</f>
        <v/>
      </c>
    </row>
    <row r="177" spans="6:6" x14ac:dyDescent="0.2">
      <c r="F177" s="58" t="str">
        <f>IFERROR(VLOOKUP(C177,'Set Up'!$H$17:$J$27,2,FALSE)*E177,"")</f>
        <v/>
      </c>
    </row>
    <row r="178" spans="6:6" x14ac:dyDescent="0.2">
      <c r="F178" s="58" t="str">
        <f>IFERROR(VLOOKUP(C178,'Set Up'!$H$17:$J$27,2,FALSE)*E178,"")</f>
        <v/>
      </c>
    </row>
    <row r="179" spans="6:6" x14ac:dyDescent="0.2">
      <c r="F179" s="58" t="str">
        <f>IFERROR(VLOOKUP(C179,'Set Up'!$H$17:$J$27,2,FALSE)*E179,"")</f>
        <v/>
      </c>
    </row>
    <row r="180" spans="6:6" x14ac:dyDescent="0.2">
      <c r="F180" s="58" t="str">
        <f>IFERROR(VLOOKUP(C180,'Set Up'!$H$17:$J$27,2,FALSE)*E180,"")</f>
        <v/>
      </c>
    </row>
    <row r="181" spans="6:6" x14ac:dyDescent="0.2">
      <c r="F181" s="58" t="str">
        <f>IFERROR(VLOOKUP(C181,'Set Up'!$H$17:$J$27,2,FALSE)*E181,"")</f>
        <v/>
      </c>
    </row>
    <row r="182" spans="6:6" x14ac:dyDescent="0.2">
      <c r="F182" s="58" t="str">
        <f>IFERROR(VLOOKUP(C182,'Set Up'!$H$17:$J$27,2,FALSE)*E182,"")</f>
        <v/>
      </c>
    </row>
    <row r="183" spans="6:6" x14ac:dyDescent="0.2">
      <c r="F183" s="58" t="str">
        <f>IFERROR(VLOOKUP(C183,'Set Up'!$H$17:$J$27,2,FALSE)*E183,"")</f>
        <v/>
      </c>
    </row>
    <row r="184" spans="6:6" x14ac:dyDescent="0.2">
      <c r="F184" s="58" t="str">
        <f>IFERROR(VLOOKUP(C184,'Set Up'!$H$17:$J$27,2,FALSE)*E184,"")</f>
        <v/>
      </c>
    </row>
    <row r="185" spans="6:6" x14ac:dyDescent="0.2">
      <c r="F185" s="58" t="str">
        <f>IFERROR(VLOOKUP(C185,'Set Up'!$H$17:$J$27,2,FALSE)*E185,"")</f>
        <v/>
      </c>
    </row>
    <row r="186" spans="6:6" x14ac:dyDescent="0.2">
      <c r="F186" s="58" t="str">
        <f>IFERROR(VLOOKUP(C186,'Set Up'!$H$17:$J$27,2,FALSE)*E186,"")</f>
        <v/>
      </c>
    </row>
    <row r="187" spans="6:6" x14ac:dyDescent="0.2">
      <c r="F187" s="58" t="str">
        <f>IFERROR(VLOOKUP(C187,'Set Up'!$H$17:$J$27,2,FALSE)*E187,"")</f>
        <v/>
      </c>
    </row>
    <row r="188" spans="6:6" x14ac:dyDescent="0.2">
      <c r="F188" s="58" t="str">
        <f>IFERROR(VLOOKUP(C188,'Set Up'!$H$17:$J$27,2,FALSE)*E188,"")</f>
        <v/>
      </c>
    </row>
    <row r="189" spans="6:6" x14ac:dyDescent="0.2">
      <c r="F189" s="58" t="str">
        <f>IFERROR(VLOOKUP(C189,'Set Up'!$H$17:$J$27,2,FALSE)*E189,"")</f>
        <v/>
      </c>
    </row>
    <row r="190" spans="6:6" x14ac:dyDescent="0.2">
      <c r="F190" s="58" t="str">
        <f>IFERROR(VLOOKUP(C190,'Set Up'!$H$17:$J$27,2,FALSE)*E190,"")</f>
        <v/>
      </c>
    </row>
    <row r="191" spans="6:6" x14ac:dyDescent="0.2">
      <c r="F191" s="58" t="str">
        <f>IFERROR(VLOOKUP(C191,'Set Up'!$H$17:$J$27,2,FALSE)*E191,"")</f>
        <v/>
      </c>
    </row>
    <row r="192" spans="6:6" x14ac:dyDescent="0.2">
      <c r="F192" s="58" t="str">
        <f>IFERROR(VLOOKUP(C192,'Set Up'!$H$17:$J$27,2,FALSE)*E192,"")</f>
        <v/>
      </c>
    </row>
    <row r="193" spans="6:6" x14ac:dyDescent="0.2">
      <c r="F193" s="58" t="str">
        <f>IFERROR(VLOOKUP(C193,'Set Up'!$H$17:$J$27,2,FALSE)*E193,"")</f>
        <v/>
      </c>
    </row>
    <row r="194" spans="6:6" x14ac:dyDescent="0.2">
      <c r="F194" s="58" t="str">
        <f>IFERROR(VLOOKUP(C194,'Set Up'!$H$17:$J$27,2,FALSE)*E194,"")</f>
        <v/>
      </c>
    </row>
    <row r="195" spans="6:6" x14ac:dyDescent="0.2">
      <c r="F195" s="58" t="str">
        <f>IFERROR(VLOOKUP(C195,'Set Up'!$H$17:$J$27,2,FALSE)*E195,"")</f>
        <v/>
      </c>
    </row>
    <row r="196" spans="6:6" x14ac:dyDescent="0.2">
      <c r="F196" s="58" t="str">
        <f>IFERROR(VLOOKUP(C196,'Set Up'!$H$17:$J$27,2,FALSE)*E196,"")</f>
        <v/>
      </c>
    </row>
    <row r="197" spans="6:6" x14ac:dyDescent="0.2">
      <c r="F197" s="58" t="str">
        <f>IFERROR(VLOOKUP(C197,'Set Up'!$H$17:$J$27,2,FALSE)*E197,"")</f>
        <v/>
      </c>
    </row>
    <row r="198" spans="6:6" x14ac:dyDescent="0.2">
      <c r="F198" s="58" t="str">
        <f>IFERROR(VLOOKUP(C198,'Set Up'!$H$17:$J$27,2,FALSE)*E198,"")</f>
        <v/>
      </c>
    </row>
    <row r="199" spans="6:6" x14ac:dyDescent="0.2">
      <c r="F199" s="58" t="str">
        <f>IFERROR(VLOOKUP(C199,'Set Up'!$H$17:$J$27,2,FALSE)*E199,"")</f>
        <v/>
      </c>
    </row>
    <row r="200" spans="6:6" x14ac:dyDescent="0.2">
      <c r="F200" s="58" t="str">
        <f>IFERROR(VLOOKUP(C200,'Set Up'!$H$17:$J$27,2,FALSE)*E200,"")</f>
        <v/>
      </c>
    </row>
    <row r="201" spans="6:6" x14ac:dyDescent="0.2">
      <c r="F201" s="58" t="str">
        <f>IFERROR(VLOOKUP(C201,'Set Up'!$H$17:$J$27,2,FALSE)*E201,"")</f>
        <v/>
      </c>
    </row>
    <row r="202" spans="6:6" x14ac:dyDescent="0.2">
      <c r="F202" s="58" t="str">
        <f>IFERROR(VLOOKUP(C202,'Set Up'!$H$17:$J$27,2,FALSE)*E202,"")</f>
        <v/>
      </c>
    </row>
    <row r="203" spans="6:6" x14ac:dyDescent="0.2">
      <c r="F203" s="58" t="str">
        <f>IFERROR(VLOOKUP(C203,'Set Up'!$H$17:$J$27,2,FALSE)*E203,"")</f>
        <v/>
      </c>
    </row>
    <row r="204" spans="6:6" x14ac:dyDescent="0.2">
      <c r="F204" s="58" t="str">
        <f>IFERROR(VLOOKUP(C204,'Set Up'!$H$17:$J$27,2,FALSE)*E204,"")</f>
        <v/>
      </c>
    </row>
    <row r="205" spans="6:6" x14ac:dyDescent="0.2">
      <c r="F205" s="58" t="str">
        <f>IFERROR(VLOOKUP(C205,'Set Up'!$H$17:$J$27,2,FALSE)*E205,"")</f>
        <v/>
      </c>
    </row>
    <row r="206" spans="6:6" x14ac:dyDescent="0.2">
      <c r="F206" s="58" t="str">
        <f>IFERROR(VLOOKUP(C206,'Set Up'!$H$17:$J$27,2,FALSE)*E206,"")</f>
        <v/>
      </c>
    </row>
    <row r="207" spans="6:6" x14ac:dyDescent="0.2">
      <c r="F207" s="58" t="str">
        <f>IFERROR(VLOOKUP(C207,'Set Up'!$H$17:$J$27,2,FALSE)*E207,"")</f>
        <v/>
      </c>
    </row>
    <row r="208" spans="6:6" x14ac:dyDescent="0.2">
      <c r="F208" s="58" t="str">
        <f>IFERROR(VLOOKUP(C208,'Set Up'!$H$17:$J$27,2,FALSE)*E208,"")</f>
        <v/>
      </c>
    </row>
    <row r="209" spans="6:6" x14ac:dyDescent="0.2">
      <c r="F209" s="58" t="str">
        <f>IFERROR(VLOOKUP(C209,'Set Up'!$H$17:$J$27,2,FALSE)*E209,"")</f>
        <v/>
      </c>
    </row>
    <row r="210" spans="6:6" x14ac:dyDescent="0.2">
      <c r="F210" s="58" t="str">
        <f>IFERROR(VLOOKUP(C210,'Set Up'!$H$17:$J$27,2,FALSE)*E210,"")</f>
        <v/>
      </c>
    </row>
    <row r="211" spans="6:6" x14ac:dyDescent="0.2">
      <c r="F211" s="58" t="str">
        <f>IFERROR(VLOOKUP(C211,'Set Up'!$H$17:$J$27,2,FALSE)*E211,"")</f>
        <v/>
      </c>
    </row>
    <row r="212" spans="6:6" x14ac:dyDescent="0.2">
      <c r="F212" s="58" t="str">
        <f>IFERROR(VLOOKUP(C212,'Set Up'!$H$17:$J$27,2,FALSE)*E212,"")</f>
        <v/>
      </c>
    </row>
    <row r="213" spans="6:6" x14ac:dyDescent="0.2">
      <c r="F213" s="58" t="str">
        <f>IFERROR(VLOOKUP(C213,'Set Up'!$H$17:$J$27,2,FALSE)*E213,"")</f>
        <v/>
      </c>
    </row>
    <row r="214" spans="6:6" x14ac:dyDescent="0.2">
      <c r="F214" s="58" t="str">
        <f>IFERROR(VLOOKUP(C214,'Set Up'!$H$17:$J$27,2,FALSE)*E214,"")</f>
        <v/>
      </c>
    </row>
    <row r="215" spans="6:6" x14ac:dyDescent="0.2">
      <c r="F215" s="58" t="str">
        <f>IFERROR(VLOOKUP(C215,'Set Up'!$H$17:$J$27,2,FALSE)*E215,"")</f>
        <v/>
      </c>
    </row>
    <row r="216" spans="6:6" x14ac:dyDescent="0.2">
      <c r="F216" s="58" t="str">
        <f>IFERROR(VLOOKUP(C216,'Set Up'!$H$17:$J$27,2,FALSE)*E216,"")</f>
        <v/>
      </c>
    </row>
    <row r="217" spans="6:6" x14ac:dyDescent="0.2">
      <c r="F217" s="58" t="str">
        <f>IFERROR(VLOOKUP(C217,'Set Up'!$H$17:$J$27,2,FALSE)*E217,"")</f>
        <v/>
      </c>
    </row>
    <row r="218" spans="6:6" x14ac:dyDescent="0.2">
      <c r="F218" s="58" t="str">
        <f>IFERROR(VLOOKUP(C218,'Set Up'!$H$17:$J$27,2,FALSE)*E218,"")</f>
        <v/>
      </c>
    </row>
    <row r="219" spans="6:6" x14ac:dyDescent="0.2">
      <c r="F219" s="58" t="str">
        <f>IFERROR(VLOOKUP(C219,'Set Up'!$H$17:$J$27,2,FALSE)*E219,"")</f>
        <v/>
      </c>
    </row>
    <row r="220" spans="6:6" x14ac:dyDescent="0.2">
      <c r="F220" s="58" t="str">
        <f>IFERROR(VLOOKUP(C220,'Set Up'!$H$17:$J$27,2,FALSE)*E220,"")</f>
        <v/>
      </c>
    </row>
    <row r="221" spans="6:6" x14ac:dyDescent="0.2">
      <c r="F221" s="58" t="str">
        <f>IFERROR(VLOOKUP(C221,'Set Up'!$H$17:$J$27,2,FALSE)*E221,"")</f>
        <v/>
      </c>
    </row>
    <row r="222" spans="6:6" x14ac:dyDescent="0.2">
      <c r="F222" s="58" t="str">
        <f>IFERROR(VLOOKUP(C222,'Set Up'!$H$17:$J$27,2,FALSE)*E222,"")</f>
        <v/>
      </c>
    </row>
    <row r="223" spans="6:6" x14ac:dyDescent="0.2">
      <c r="F223" s="58" t="str">
        <f>IFERROR(VLOOKUP(C223,'Set Up'!$H$17:$J$27,2,FALSE)*E223,"")</f>
        <v/>
      </c>
    </row>
    <row r="224" spans="6:6" x14ac:dyDescent="0.2">
      <c r="F224" s="58" t="str">
        <f>IFERROR(VLOOKUP(C224,'Set Up'!$H$17:$J$27,2,FALSE)*E224,"")</f>
        <v/>
      </c>
    </row>
    <row r="225" spans="6:6" x14ac:dyDescent="0.2">
      <c r="F225" s="58" t="str">
        <f>IFERROR(VLOOKUP(C225,'Set Up'!$H$17:$J$27,2,FALSE)*E225,"")</f>
        <v/>
      </c>
    </row>
    <row r="226" spans="6:6" x14ac:dyDescent="0.2">
      <c r="F226" s="58" t="str">
        <f>IFERROR(VLOOKUP(C226,'Set Up'!$H$17:$J$27,2,FALSE)*E226,"")</f>
        <v/>
      </c>
    </row>
  </sheetData>
  <sheetProtection sheet="1" objects="1" scenarios="1"/>
  <mergeCells count="1">
    <mergeCell ref="B10:F11"/>
  </mergeCells>
  <hyperlinks>
    <hyperlink ref="F7" r:id="rId1" xr:uid="{F5EED585-49F1-7442-90FF-ADE8ECC4F42B}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86F71A8-42AF-1443-BC49-C661FBEB479A}">
          <x14:formula1>
            <xm:f>'Set Up'!$L$18:$L$27</xm:f>
          </x14:formula1>
          <xm:sqref>B14:B1048576</xm:sqref>
        </x14:dataValidation>
        <x14:dataValidation type="list" allowBlank="1" showInputMessage="1" showErrorMessage="1" xr:uid="{FED93222-B607-054C-B2A1-F467FCD36360}">
          <x14:formula1>
            <xm:f>'Set Up'!$H$18:$H$27</xm:f>
          </x14:formula1>
          <xm:sqref>C14:C1048576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EFB7-61C1-C945-A925-2F80DA005B40}">
  <dimension ref="A1:Q21"/>
  <sheetViews>
    <sheetView workbookViewId="0">
      <selection activeCell="H12" sqref="H12"/>
    </sheetView>
  </sheetViews>
  <sheetFormatPr baseColWidth="10" defaultRowHeight="16" x14ac:dyDescent="0.2"/>
  <cols>
    <col min="1" max="1" width="1.83203125" style="1" customWidth="1"/>
    <col min="2" max="8" width="20.83203125" style="1" customWidth="1"/>
    <col min="9" max="9" width="40.83203125" style="1" customWidth="1"/>
    <col min="10" max="16384" width="10.83203125" style="1"/>
  </cols>
  <sheetData>
    <row r="1" spans="1:17" x14ac:dyDescent="0.2">
      <c r="A1" s="9"/>
      <c r="B1" s="9"/>
      <c r="C1" s="9"/>
      <c r="D1" s="9"/>
      <c r="E1" s="9"/>
      <c r="F1" s="9"/>
      <c r="G1" s="10"/>
      <c r="H1" s="10"/>
    </row>
    <row r="2" spans="1:17" x14ac:dyDescent="0.2">
      <c r="A2" s="9"/>
      <c r="B2" s="9"/>
      <c r="C2" s="9"/>
      <c r="D2" s="9"/>
      <c r="E2" s="9"/>
      <c r="F2" s="12"/>
      <c r="G2" s="12"/>
      <c r="H2" s="12"/>
      <c r="I2" s="12"/>
      <c r="J2" s="12"/>
      <c r="K2" s="12"/>
    </row>
    <row r="3" spans="1:17" x14ac:dyDescent="0.2">
      <c r="A3" s="9"/>
      <c r="B3" s="9"/>
      <c r="C3" s="9"/>
      <c r="D3" s="9"/>
      <c r="E3" s="12" t="s">
        <v>43</v>
      </c>
      <c r="F3" s="12"/>
      <c r="G3" s="12"/>
      <c r="J3" s="12"/>
      <c r="K3" s="12"/>
    </row>
    <row r="4" spans="1:17" x14ac:dyDescent="0.2">
      <c r="A4" s="9"/>
      <c r="B4" s="9"/>
      <c r="C4" s="9"/>
      <c r="D4" s="9"/>
      <c r="E4" s="12"/>
      <c r="F4" s="12"/>
      <c r="G4" s="12"/>
      <c r="J4" s="12"/>
      <c r="K4" s="12"/>
    </row>
    <row r="5" spans="1:17" x14ac:dyDescent="0.2">
      <c r="A5" s="9"/>
      <c r="B5" s="9"/>
      <c r="C5" s="9"/>
      <c r="D5" s="9"/>
      <c r="E5" s="12" t="s">
        <v>44</v>
      </c>
      <c r="F5" s="12"/>
      <c r="G5" s="12"/>
      <c r="J5" s="12"/>
      <c r="K5" s="12"/>
    </row>
    <row r="6" spans="1:17" x14ac:dyDescent="0.2">
      <c r="A6" s="9"/>
      <c r="B6" s="9"/>
      <c r="C6" s="9"/>
      <c r="D6" s="9"/>
      <c r="E6" s="12"/>
      <c r="F6" s="12"/>
      <c r="G6" s="12"/>
      <c r="J6" s="12"/>
      <c r="K6" s="12"/>
    </row>
    <row r="7" spans="1:17" s="2" customFormat="1" ht="16" customHeight="1" x14ac:dyDescent="0.2">
      <c r="A7" s="9"/>
      <c r="B7" s="9"/>
      <c r="C7" s="9"/>
      <c r="D7" s="9"/>
      <c r="E7" s="12" t="s">
        <v>42</v>
      </c>
      <c r="F7" s="14" t="s">
        <v>59</v>
      </c>
      <c r="J7" s="13"/>
      <c r="K7" s="12"/>
    </row>
    <row r="8" spans="1:17" x14ac:dyDescent="0.2">
      <c r="B8" s="7"/>
      <c r="C8" s="7"/>
      <c r="D8" s="7"/>
      <c r="E8" s="7"/>
      <c r="G8" s="7"/>
      <c r="H8" s="7"/>
      <c r="I8" s="7"/>
      <c r="J8" s="7"/>
      <c r="Q8" s="3"/>
    </row>
    <row r="9" spans="1:17" x14ac:dyDescent="0.2">
      <c r="B9" s="7"/>
      <c r="C9" s="7"/>
      <c r="D9" s="7"/>
      <c r="E9" s="7"/>
      <c r="F9" s="7"/>
      <c r="G9" s="7"/>
      <c r="H9" s="7"/>
      <c r="I9" s="7"/>
    </row>
    <row r="10" spans="1:17" ht="26" customHeight="1" x14ac:dyDescent="0.3">
      <c r="A10" s="4"/>
      <c r="B10" s="19" t="str" cm="1">
        <f t="array" ref="B10:E20">'Set Up'!L17:O27</f>
        <v>Job Name</v>
      </c>
      <c r="C10" s="19" t="str">
        <v>Client</v>
      </c>
      <c r="D10" s="19" t="str">
        <v>Start Date</v>
      </c>
      <c r="E10" s="19" t="str">
        <v>End Date</v>
      </c>
      <c r="F10" s="20" t="s">
        <v>35</v>
      </c>
      <c r="G10" s="20" t="s">
        <v>31</v>
      </c>
      <c r="H10" s="19" t="str" cm="1">
        <f t="array" ref="H10:I20">'Set Up'!P17:Q27</f>
        <v>Job Status</v>
      </c>
      <c r="I10" s="19" t="str">
        <v>Notes</v>
      </c>
      <c r="J10" s="6"/>
    </row>
    <row r="11" spans="1:17" ht="26" customHeight="1" x14ac:dyDescent="0.3">
      <c r="A11" s="4"/>
      <c r="B11" s="21" t="str">
        <v>Project 1</v>
      </c>
      <c r="C11" s="22" t="str">
        <v>Client A</v>
      </c>
      <c r="D11" s="23">
        <v>45017</v>
      </c>
      <c r="E11" s="23">
        <v>0</v>
      </c>
      <c r="F11" s="24">
        <f>SUMIF(Timesheets!B:B,B11,Timesheets!E:E)</f>
        <v>14</v>
      </c>
      <c r="G11" s="25">
        <f>SUMIF(Timesheets!B:B,B11,Timesheets!F:F)</f>
        <v>310</v>
      </c>
      <c r="H11" s="22" t="str">
        <v>In Progress</v>
      </c>
      <c r="I11" s="36" t="str">
        <v>Site preparation in progress</v>
      </c>
      <c r="J11" s="6"/>
    </row>
    <row r="12" spans="1:17" ht="26" customHeight="1" x14ac:dyDescent="0.3">
      <c r="A12" s="4"/>
      <c r="B12" s="26" t="str">
        <v>Project 2</v>
      </c>
      <c r="C12" s="27" t="str">
        <v>Client B</v>
      </c>
      <c r="D12" s="28">
        <v>45019</v>
      </c>
      <c r="E12" s="28">
        <v>0</v>
      </c>
      <c r="F12" s="29">
        <f>SUMIF(Timesheets!B:B,B12,Timesheets!E:E)</f>
        <v>15</v>
      </c>
      <c r="G12" s="30">
        <f>SUMIF(Timesheets!B:B,B12,Timesheets!F:F)</f>
        <v>310</v>
      </c>
      <c r="H12" s="27" t="str">
        <v>In Progress</v>
      </c>
      <c r="I12" s="37" t="str">
        <v>Initial design approved</v>
      </c>
      <c r="J12" s="6"/>
    </row>
    <row r="13" spans="1:17" ht="26" customHeight="1" x14ac:dyDescent="0.3">
      <c r="A13" s="4"/>
      <c r="B13" s="26" t="str">
        <v>Project 3</v>
      </c>
      <c r="C13" s="27" t="str">
        <v>Client A</v>
      </c>
      <c r="D13" s="28">
        <v>45021</v>
      </c>
      <c r="E13" s="28">
        <v>45036</v>
      </c>
      <c r="F13" s="29">
        <f>SUMIF(Timesheets!B:B,B13,Timesheets!E:E)</f>
        <v>0</v>
      </c>
      <c r="G13" s="30">
        <f>SUMIF(Timesheets!B:B,B13,Timesheets!F:F)</f>
        <v>0</v>
      </c>
      <c r="H13" s="27" t="str">
        <v>Completed</v>
      </c>
      <c r="I13" s="37" t="str">
        <v>Final inspection completed</v>
      </c>
      <c r="J13" s="6"/>
    </row>
    <row r="14" spans="1:17" ht="26" customHeight="1" x14ac:dyDescent="0.3">
      <c r="A14" s="4"/>
      <c r="B14" s="26">
        <v>0</v>
      </c>
      <c r="C14" s="27">
        <v>0</v>
      </c>
      <c r="D14" s="28">
        <v>0</v>
      </c>
      <c r="E14" s="28">
        <v>0</v>
      </c>
      <c r="F14" s="29">
        <f>SUMIF(Timesheets!B:B,B14,Timesheets!E:E)</f>
        <v>0</v>
      </c>
      <c r="G14" s="30">
        <f>SUMIF(Timesheets!B:B,B14,Timesheets!F:F)</f>
        <v>0</v>
      </c>
      <c r="H14" s="27">
        <v>0</v>
      </c>
      <c r="I14" s="37">
        <v>0</v>
      </c>
      <c r="J14" s="6"/>
    </row>
    <row r="15" spans="1:17" ht="26" customHeight="1" x14ac:dyDescent="0.3">
      <c r="A15" s="4"/>
      <c r="B15" s="26">
        <v>0</v>
      </c>
      <c r="C15" s="27">
        <v>0</v>
      </c>
      <c r="D15" s="28">
        <v>0</v>
      </c>
      <c r="E15" s="28">
        <v>0</v>
      </c>
      <c r="F15" s="29">
        <f>SUMIF(Timesheets!B:B,B15,Timesheets!E:E)</f>
        <v>0</v>
      </c>
      <c r="G15" s="30">
        <f>SUMIF(Timesheets!B:B,B15,Timesheets!F:F)</f>
        <v>0</v>
      </c>
      <c r="H15" s="27">
        <v>0</v>
      </c>
      <c r="I15" s="37">
        <v>0</v>
      </c>
      <c r="J15" s="6"/>
    </row>
    <row r="16" spans="1:17" ht="26" customHeight="1" x14ac:dyDescent="0.3">
      <c r="A16" s="4"/>
      <c r="B16" s="26">
        <v>0</v>
      </c>
      <c r="C16" s="27">
        <v>0</v>
      </c>
      <c r="D16" s="28">
        <v>0</v>
      </c>
      <c r="E16" s="28">
        <v>0</v>
      </c>
      <c r="F16" s="29">
        <f>SUMIF(Timesheets!B:B,B16,Timesheets!E:E)</f>
        <v>0</v>
      </c>
      <c r="G16" s="30">
        <f>SUMIF(Timesheets!B:B,B16,Timesheets!F:F)</f>
        <v>0</v>
      </c>
      <c r="H16" s="27">
        <v>0</v>
      </c>
      <c r="I16" s="37">
        <v>0</v>
      </c>
      <c r="J16" s="6"/>
    </row>
    <row r="17" spans="1:10" ht="26" customHeight="1" x14ac:dyDescent="0.3">
      <c r="A17" s="4"/>
      <c r="B17" s="26">
        <v>0</v>
      </c>
      <c r="C17" s="27">
        <v>0</v>
      </c>
      <c r="D17" s="28">
        <v>0</v>
      </c>
      <c r="E17" s="28">
        <v>0</v>
      </c>
      <c r="F17" s="29">
        <f>SUMIF(Timesheets!B:B,B17,Timesheets!E:E)</f>
        <v>0</v>
      </c>
      <c r="G17" s="30">
        <f>SUMIF(Timesheets!B:B,B17,Timesheets!F:F)</f>
        <v>0</v>
      </c>
      <c r="H17" s="27">
        <v>0</v>
      </c>
      <c r="I17" s="37">
        <v>0</v>
      </c>
      <c r="J17" s="6"/>
    </row>
    <row r="18" spans="1:10" ht="26" customHeight="1" x14ac:dyDescent="0.3">
      <c r="A18" s="4"/>
      <c r="B18" s="26">
        <v>0</v>
      </c>
      <c r="C18" s="27">
        <v>0</v>
      </c>
      <c r="D18" s="28">
        <v>0</v>
      </c>
      <c r="E18" s="28">
        <v>0</v>
      </c>
      <c r="F18" s="29">
        <f>SUMIF(Timesheets!B:B,B18,Timesheets!E:E)</f>
        <v>0</v>
      </c>
      <c r="G18" s="30">
        <f>SUMIF(Timesheets!B:B,B18,Timesheets!F:F)</f>
        <v>0</v>
      </c>
      <c r="H18" s="27">
        <v>0</v>
      </c>
      <c r="I18" s="37">
        <v>0</v>
      </c>
      <c r="J18" s="6"/>
    </row>
    <row r="19" spans="1:10" ht="26" customHeight="1" x14ac:dyDescent="0.3">
      <c r="A19" s="4"/>
      <c r="B19" s="26">
        <v>0</v>
      </c>
      <c r="C19" s="27">
        <v>0</v>
      </c>
      <c r="D19" s="28">
        <v>0</v>
      </c>
      <c r="E19" s="28">
        <v>0</v>
      </c>
      <c r="F19" s="29">
        <f>SUMIF(Timesheets!B:B,B19,Timesheets!E:E)</f>
        <v>0</v>
      </c>
      <c r="G19" s="30">
        <f>SUMIF(Timesheets!B:B,B19,Timesheets!F:F)</f>
        <v>0</v>
      </c>
      <c r="H19" s="27">
        <v>0</v>
      </c>
      <c r="I19" s="37">
        <v>0</v>
      </c>
      <c r="J19" s="6"/>
    </row>
    <row r="20" spans="1:10" ht="26" customHeight="1" x14ac:dyDescent="0.3">
      <c r="A20" s="4"/>
      <c r="B20" s="31">
        <v>0</v>
      </c>
      <c r="C20" s="32">
        <v>0</v>
      </c>
      <c r="D20" s="33">
        <v>0</v>
      </c>
      <c r="E20" s="33">
        <v>0</v>
      </c>
      <c r="F20" s="34">
        <f>SUMIF(Timesheets!B:B,B20,Timesheets!E:E)</f>
        <v>0</v>
      </c>
      <c r="G20" s="35">
        <f>SUMIF(Timesheets!B:B,B20,Timesheets!F:F)</f>
        <v>0</v>
      </c>
      <c r="H20" s="32">
        <v>0</v>
      </c>
      <c r="I20" s="38">
        <v>0</v>
      </c>
      <c r="J20" s="6"/>
    </row>
    <row r="21" spans="1:10" x14ac:dyDescent="0.2">
      <c r="B21" s="8"/>
      <c r="C21" s="8"/>
      <c r="D21" s="8"/>
      <c r="E21" s="8"/>
      <c r="F21" s="8"/>
      <c r="G21" s="8"/>
      <c r="H21" s="8"/>
      <c r="I21" s="8"/>
    </row>
  </sheetData>
  <sheetProtection sheet="1" objects="1" scenarios="1"/>
  <hyperlinks>
    <hyperlink ref="F7" r:id="rId1" xr:uid="{CFD303AD-5D93-FA40-A944-A83BD8995E8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Set Up</vt:lpstr>
      <vt:lpstr>Timesheets</vt:lpstr>
      <vt:lpstr>Job Summary</vt:lpstr>
      <vt:lpstr>Department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Oliver Butler</cp:lastModifiedBy>
  <dcterms:created xsi:type="dcterms:W3CDTF">2023-04-19T06:03:35Z</dcterms:created>
  <dcterms:modified xsi:type="dcterms:W3CDTF">2025-08-04T23:57:38Z</dcterms:modified>
</cp:coreProperties>
</file>